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 activeTab="3"/>
  </bookViews>
  <sheets>
    <sheet name="HN" sheetId="1" r:id="rId1"/>
    <sheet name="CN" sheetId="2" r:id="rId2"/>
    <sheet name="NCC" sheetId="3" r:id="rId3"/>
    <sheet name="TH N CN" sheetId="5" r:id="rId4"/>
    <sheet name="TH NCC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C12" i="5"/>
  <c r="C13" i="5"/>
  <c r="C14" i="5"/>
  <c r="C15" i="5"/>
  <c r="C16" i="5"/>
  <c r="C17" i="5"/>
  <c r="C10" i="5"/>
  <c r="K19" i="6" l="1"/>
  <c r="J18" i="5"/>
  <c r="D11" i="5"/>
  <c r="D12" i="5"/>
  <c r="D13" i="5"/>
  <c r="D14" i="5"/>
  <c r="D15" i="5"/>
  <c r="D16" i="5"/>
  <c r="K11" i="5"/>
  <c r="K13" i="5"/>
  <c r="K14" i="5"/>
  <c r="K15" i="5"/>
  <c r="K16" i="5"/>
  <c r="K10" i="5"/>
  <c r="C18" i="5" l="1"/>
  <c r="J19" i="6" l="1"/>
  <c r="H19" i="6"/>
  <c r="G19" i="6"/>
  <c r="F19" i="6"/>
  <c r="E19" i="6"/>
  <c r="D19" i="6"/>
  <c r="C19" i="6"/>
  <c r="D10" i="5"/>
  <c r="I18" i="5"/>
  <c r="D18" i="5" s="1"/>
  <c r="F18" i="5"/>
  <c r="E18" i="5"/>
  <c r="Q18" i="5"/>
  <c r="P18" i="5"/>
  <c r="N18" i="5"/>
  <c r="M18" i="5"/>
  <c r="L18" i="5"/>
  <c r="K18" i="5" l="1"/>
</calcChain>
</file>

<file path=xl/sharedStrings.xml><?xml version="1.0" encoding="utf-8"?>
<sst xmlns="http://schemas.openxmlformats.org/spreadsheetml/2006/main" count="507" uniqueCount="228">
  <si>
    <t>Biểu 3a</t>
  </si>
  <si>
    <t>CỘNG HÒA XÃ HỘI CHỦ NGHĨA VIỆT NAM</t>
  </si>
  <si>
    <t>Độc lập - Tự do - Hạnh phúc</t>
  </si>
  <si>
    <t>DANH SÁCH HỘ NGHÈO CẦN HỖ TRỢ XÂY DỰNG NHÀ Ở GIAI ĐOẠN 2021-2025</t>
  </si>
  <si>
    <t>Stt</t>
  </si>
  <si>
    <t>Họ tên chủ hộ</t>
  </si>
  <si>
    <t>Địa chỉ</t>
  </si>
  <si>
    <t>Số nhân khẩu</t>
  </si>
  <si>
    <t>Số chứng nhận</t>
  </si>
  <si>
    <t>Đối tượng ưu tiên</t>
  </si>
  <si>
    <t>Đề nghị làm giúp nhà ở</t>
  </si>
  <si>
    <t>ƯT 1</t>
  </si>
  <si>
    <t>ƯT 2</t>
  </si>
  <si>
    <t>ƯT 3</t>
  </si>
  <si>
    <t>ƯT 4</t>
  </si>
  <si>
    <t>ƯT 5</t>
  </si>
  <si>
    <t>Tổng cộng</t>
  </si>
  <si>
    <t>Tình trạng nhà ở/ hoàn cảnh gia đình</t>
  </si>
  <si>
    <t>DANH SÁCH HỘ CẬN NGHÈO CẦN HỖ TRỢ XÂY DỰNG NHÀ Ở GIAI ĐOẠN 2021-2025</t>
  </si>
  <si>
    <t xml:space="preserve">DANH SÁCH HỘ GIA ĐÌNH NGƯỜI CÓ CÔNG CẦN HỖ TRỢ XÂY DỰNG, </t>
  </si>
  <si>
    <t>SỬA CHỮA NHÀ Ở GIAI ĐOẠN 2021-2025</t>
  </si>
  <si>
    <t>Đối tượng</t>
  </si>
  <si>
    <t>Đề nghị</t>
  </si>
  <si>
    <t>Xây mới</t>
  </si>
  <si>
    <t>Sửa chữa</t>
  </si>
  <si>
    <t>Biểu 3c</t>
  </si>
  <si>
    <t>Biểu 3b</t>
  </si>
  <si>
    <t>Biểu 4a</t>
  </si>
  <si>
    <t>TỔNG HỢP HỘ NGHÈO, HỘ CẬN NGHÈO CẦN HỖ TRỢ XÂY DỰNG NHÀ Ở GIAI ĐOẠN 2021-2025</t>
  </si>
  <si>
    <t>Thôn/Xã</t>
  </si>
  <si>
    <t>HỘ NGHÈO</t>
  </si>
  <si>
    <t>HỘ CẬN NGHÈO</t>
  </si>
  <si>
    <t>Cộng</t>
  </si>
  <si>
    <t>TỔNG CỘNG</t>
  </si>
  <si>
    <t xml:space="preserve">TỔNG HỢP HỘ GIA ĐÌNH NGƯỜI CÓ CÔNG CẦN HỖ TRỢ XÂY DỰNG, </t>
  </si>
  <si>
    <t>Trong đó</t>
  </si>
  <si>
    <t>Xây dựng</t>
  </si>
  <si>
    <t>Ưu tiên 1</t>
  </si>
  <si>
    <t>Ưu tiên 2</t>
  </si>
  <si>
    <t>Ưu tiên 3</t>
  </si>
  <si>
    <t>Ưu tiên 4</t>
  </si>
  <si>
    <t>Ưu tiên 5</t>
  </si>
  <si>
    <t xml:space="preserve">Đề nghị làm </t>
  </si>
  <si>
    <t>giúp nhà ở</t>
  </si>
  <si>
    <t>Biểu 4b</t>
  </si>
  <si>
    <t>HUYỆN CAM LỘ</t>
  </si>
  <si>
    <t>Ngô Thị Tư</t>
  </si>
  <si>
    <t>x</t>
  </si>
  <si>
    <t>Chưa có nhà</t>
  </si>
  <si>
    <t>Trần Thị Én</t>
  </si>
  <si>
    <t>Trần văn Thuẩn</t>
  </si>
  <si>
    <t>Tân Hiệp, Cam Tuyền</t>
  </si>
  <si>
    <t>Nhà tạm</t>
  </si>
  <si>
    <t>Trần Vĩnh Thành</t>
  </si>
  <si>
    <t>Hoàng Văn Ngọc</t>
  </si>
  <si>
    <t>Trần Văn Đoan</t>
  </si>
  <si>
    <t>Mai Thị Thỏ</t>
  </si>
  <si>
    <t>Trần Văn Triển</t>
  </si>
  <si>
    <t>Đào Ngọc Quy</t>
  </si>
  <si>
    <t>Nguyễn Thị Kim Oanh</t>
  </si>
  <si>
    <t>Hồ Thị Tiệc</t>
  </si>
  <si>
    <t>CĐLS</t>
  </si>
  <si>
    <t>Nguyễn Thị Lũy</t>
  </si>
  <si>
    <t>Cam Tuyền</t>
  </si>
  <si>
    <t>Trần Minh Triều</t>
  </si>
  <si>
    <t>Nguyễn Thị Quýt</t>
  </si>
  <si>
    <t>Không có nhà, đang ở nhờ chị  gái</t>
  </si>
  <si>
    <t>Ba Thung, Cam Tuyền</t>
  </si>
  <si>
    <t>Bản Chùa, Cam Tuyền</t>
  </si>
  <si>
    <t>Bảng Đông, Cam Nghĩa</t>
  </si>
  <si>
    <t>Định Sơn, Cam Nghĩa</t>
  </si>
  <si>
    <t>Nguyễn Thị Tẩn</t>
  </si>
  <si>
    <t>Con LS</t>
  </si>
  <si>
    <t>Chủ hộ là con liệt sỹ, thường xuyên đau ốm</t>
  </si>
  <si>
    <t>Phương An 1, Cam Nghĩa</t>
  </si>
  <si>
    <t>Nguyễn Văn Long</t>
  </si>
  <si>
    <t>nhà xuống cấp/ gia đình khó khăn, khuyết tật 2 vợ chồng</t>
  </si>
  <si>
    <t>Hồ Thị Cúc</t>
  </si>
  <si>
    <t>chưa có nhà</t>
  </si>
  <si>
    <t>Hoàng Ngọc Hải</t>
  </si>
  <si>
    <t>Nguyễn Thị Thúy</t>
  </si>
  <si>
    <t>nhà thiếu kiên cố/ gia đình khó khăn</t>
  </si>
  <si>
    <t>Trần Thị Thu Hằng</t>
  </si>
  <si>
    <t>Đỗ Thị Yến</t>
  </si>
  <si>
    <t>Mai Lộc 1, Cam Chính</t>
  </si>
  <si>
    <t>Đốc Kỉnh, Cam Chính</t>
  </si>
  <si>
    <t>Đoàn Kết, Cam Chính</t>
  </si>
  <si>
    <t>Mai Đàn, Cam Chính</t>
  </si>
  <si>
    <t>Lê Thị Huệ</t>
  </si>
  <si>
    <t>Con liệt sỹ</t>
  </si>
  <si>
    <t>xuống cấp/khó khăn</t>
  </si>
  <si>
    <t>Phạm Văn Liệu</t>
  </si>
  <si>
    <t>Huy chương</t>
  </si>
  <si>
    <t>xuống cấp/ già cả, khó khăn</t>
  </si>
  <si>
    <t>Trần Minh Vương</t>
  </si>
  <si>
    <t xml:space="preserve">Xuống cấp hư hỏng nặng, bản thân khuyết tật ở với con trai </t>
  </si>
  <si>
    <t xml:space="preserve">Lê Thị Tỷ </t>
  </si>
  <si>
    <t xml:space="preserve">Võ Thanh Phương </t>
  </si>
  <si>
    <t xml:space="preserve">Xuống cấp hư hỏng nặng, 2 vợ chồng khuyết tật </t>
  </si>
  <si>
    <t xml:space="preserve">Con liệt sĩ </t>
  </si>
  <si>
    <t xml:space="preserve">Trần Thị Sen </t>
  </si>
  <si>
    <t>Thương binh 4/4</t>
  </si>
  <si>
    <t xml:space="preserve"> Bản thân sống một mình gìa yếu không đủ điều kiện xây dựng </t>
  </si>
  <si>
    <t xml:space="preserve">Nguyễn Hữu Trung </t>
  </si>
  <si>
    <t xml:space="preserve">Phần mái nhà xuống cấp, Gia đinh khó khó khăn 2 vợ chồng đau ốm thường xuyên. </t>
  </si>
  <si>
    <t>Nguyễn Thị Tuyến</t>
  </si>
  <si>
    <t xml:space="preserve">Phần mái nhà, xuống cấp, Gia đinh khó khó khăn bản đau ốm thường xuyên. </t>
  </si>
  <si>
    <t xml:space="preserve">Nguyễn Thị Bời </t>
  </si>
  <si>
    <t xml:space="preserve">NCC đang hưởng trợ cấp ĐSCB </t>
  </si>
  <si>
    <t xml:space="preserve">Phần mái, Nền nhà xuống cấp, Gia đinh khó khó khăn bản đau ốm thường xuyên. </t>
  </si>
  <si>
    <t xml:space="preserve">Lê Thị Bài </t>
  </si>
  <si>
    <t>Người HĐKC bị nhiểm chất độc HH</t>
  </si>
  <si>
    <t xml:space="preserve">Nhà xuống cấp hư hỏng. Bản thân ở một mình sông chủ yếu vào phụ cấp nhà nước   </t>
  </si>
  <si>
    <t xml:space="preserve">Hoàng Thị Lợi </t>
  </si>
  <si>
    <t xml:space="preserve">Con Liệt sĩ </t>
  </si>
  <si>
    <t>Phần mái, tường, nền nhà xuống cấp, Gia đinh khó khăn bản thân đau ốm thường xuyên.</t>
  </si>
  <si>
    <t>Lâm Lang 3, Cam Thủy</t>
  </si>
  <si>
    <t>Thiện Chánh - Thọ Xuân, Cam Thủy</t>
  </si>
  <si>
    <t>Lâm Lang 2, Cam Thủy</t>
  </si>
  <si>
    <t>Nhật Lệ , Cam Thủy</t>
  </si>
  <si>
    <t>Cam Vũ 3, Cam Thủy</t>
  </si>
  <si>
    <t>Lâm Lang 1, Cam Thủy</t>
  </si>
  <si>
    <t>Trần Thanh Sum</t>
  </si>
  <si>
    <t>Chưa có nhà ở, khuyết tật nặng, Nuôi 03 con nhỏ</t>
  </si>
  <si>
    <t>Lê Văn Thao</t>
  </si>
  <si>
    <t>Chưa có nhà ở, Nhà củ diện tích nhỏ, xuống cấp, nằm trong vùng diện di dời, sụt lún, bản thân đau ốm thường xuyên,</t>
  </si>
  <si>
    <t>Nguyễn Thế Kỹ</t>
  </si>
  <si>
    <t>X</t>
  </si>
  <si>
    <t>Chưa có nhà ở đang ở nhà bố mẹ</t>
  </si>
  <si>
    <t>Võ Thị Oanh</t>
  </si>
  <si>
    <t>Chưa có nhà ở đang ở thuê</t>
  </si>
  <si>
    <t>Nguyễn Duy Hưng</t>
  </si>
  <si>
    <t>Chưa có nhà ở đang ở nhà mượn</t>
  </si>
  <si>
    <t>Nguyễn Thị Vân</t>
  </si>
  <si>
    <t>Định Xá, Cam Hiếu</t>
  </si>
  <si>
    <t>Mộc Đức, Cam Hiếu</t>
  </si>
  <si>
    <t>Trương Xá, Cam Hiếu</t>
  </si>
  <si>
    <t>Nguyễn Thị Lài</t>
  </si>
  <si>
    <t>Con đẻ LS</t>
  </si>
  <si>
    <t>Nhà ở xuống cấp</t>
  </si>
  <si>
    <t>Nguyễn Hồng Quang</t>
  </si>
  <si>
    <t>Thương binh</t>
  </si>
  <si>
    <t>Nguyễn Nam Cương</t>
  </si>
  <si>
    <t>Nguyễn Văn Liệu</t>
  </si>
  <si>
    <t>CĐHH</t>
  </si>
  <si>
    <t>Bùi Quang Phước</t>
  </si>
  <si>
    <t>Bích Giang, Cam Hiếu</t>
  </si>
  <si>
    <t>Nam Hiếu, Cam Hiếu</t>
  </si>
  <si>
    <t>Lê Thị Hằng</t>
  </si>
  <si>
    <t>CCVCM</t>
  </si>
  <si>
    <t>Nhà xây dựng năm 1995, đến nay mái xuống cấp (ngói và đòn tay lâu năm bị mục, trời mưa bị dột)</t>
  </si>
  <si>
    <t>Nguyễn Văn Dinh</t>
  </si>
  <si>
    <t>Nhà xây dựng năm 2000, đến nay mái xuống cấp (ngói và đòn tay lâu năm bị mục, trời mưa bị dột)</t>
  </si>
  <si>
    <t>Nguyễn Thị Hoa</t>
  </si>
  <si>
    <t>Con đẻ LS (Nguyễn Văn Cần)</t>
  </si>
  <si>
    <t>Chưa có nhà ở</t>
  </si>
  <si>
    <t>Quật Xá, Cam Thành</t>
  </si>
  <si>
    <t>An Phước, Cam Thành</t>
  </si>
  <si>
    <t>Cam Nghĩa</t>
  </si>
  <si>
    <t>Cam Thủy</t>
  </si>
  <si>
    <t>Cam Hiếu</t>
  </si>
  <si>
    <t>Cam Chính</t>
  </si>
  <si>
    <t>Cam Thành</t>
  </si>
  <si>
    <t>TT Cam Lộ</t>
  </si>
  <si>
    <t>Thanh An</t>
  </si>
  <si>
    <t>Lê Thị Giai Tiết</t>
  </si>
  <si>
    <t>Nguyễn Xuân Hải</t>
  </si>
  <si>
    <t>Nhà tạm bợ</t>
  </si>
  <si>
    <t>Trần Thị Nhung</t>
  </si>
  <si>
    <t xml:space="preserve"> </t>
  </si>
  <si>
    <t>Nguyễn Thị Thuyết</t>
  </si>
  <si>
    <t>Phạm Thị Thuận</t>
  </si>
  <si>
    <t>Hoàng Thị Thí</t>
  </si>
  <si>
    <t>Đặng Thị Triêm</t>
  </si>
  <si>
    <t>Lê Thị Nga</t>
  </si>
  <si>
    <t>Hà Thị Mỹ Hoa</t>
  </si>
  <si>
    <t>Hoàng Thị Thu Cẩm</t>
  </si>
  <si>
    <t>Trong đó: có 2 hộ đề nghị làm giúp nhà ở do không tự lực xây dựng được nhà ở.</t>
  </si>
  <si>
    <t>Nguyễn Thị Thanh</t>
  </si>
  <si>
    <t>Võ Thị Lý</t>
  </si>
  <si>
    <t>Hoàng Nghệ</t>
  </si>
  <si>
    <t>Lê Thị Tuyết</t>
  </si>
  <si>
    <t>Nguyễn Thị Lành</t>
  </si>
  <si>
    <t>Lê Thị Bông</t>
  </si>
  <si>
    <t>Nguyễn Đình Hùng</t>
  </si>
  <si>
    <t>Trương Thị Phương</t>
  </si>
  <si>
    <t>Dương Thị Diệu Aí</t>
  </si>
  <si>
    <t>Trần Chính Trung</t>
  </si>
  <si>
    <t>Trần Phước Lâm</t>
  </si>
  <si>
    <t>Hoàng Thị Mai</t>
  </si>
  <si>
    <t>Trong đó: có 1 hộ đề nghị làm giúp nhà ở do không tự lực xây dựng được nhà ở.</t>
  </si>
  <si>
    <t>Nguyễn Thị Quyền</t>
  </si>
  <si>
    <t>Có công</t>
  </si>
  <si>
    <t>Bùi Trung</t>
  </si>
  <si>
    <t>Lê Thị Sâm</t>
  </si>
  <si>
    <t>Con đẻ liệt sỹ</t>
  </si>
  <si>
    <t>Bùi Thị Duyến</t>
  </si>
  <si>
    <t>Thương binh, có công</t>
  </si>
  <si>
    <t>Phạm Thị Chuối</t>
  </si>
  <si>
    <t>Lê Thị Nậy</t>
  </si>
  <si>
    <t xml:space="preserve">Có công </t>
  </si>
  <si>
    <t>Có 0  hộ đề nghị làm giúp nhà ở do không tự lực xây dựng, sửa chữa được nhà ở.</t>
  </si>
  <si>
    <t>Phú Ngạn, Thanh An</t>
  </si>
  <si>
    <t>Trúc Kinh, Thanh An</t>
  </si>
  <si>
    <t>An Thạch, Thanh An</t>
  </si>
  <si>
    <t>Kim Đâu, Thanh An</t>
  </si>
  <si>
    <t>Trần Văn Thắng</t>
  </si>
  <si>
    <t>nhà tạm bợ xuống cấp trầm trọng</t>
  </si>
  <si>
    <t>Khu phố 7, TT Cam Lộ</t>
  </si>
  <si>
    <t>Khu phố 9, TT Cam Lộ</t>
  </si>
  <si>
    <t>Danh sách này có 16 hộ nghèo cần hỗ trợ xây dựng nhà ở;</t>
  </si>
  <si>
    <t>PHÒNG LĐTB&amp;XH</t>
  </si>
  <si>
    <t>UBMTTQVN HUYỆN</t>
  </si>
  <si>
    <t>UBND HUYỆN</t>
  </si>
  <si>
    <t xml:space="preserve">                  UBND HUYỆN</t>
  </si>
  <si>
    <t xml:space="preserve">          UBMTTQVN HUYỆN</t>
  </si>
  <si>
    <t>Cam Lộ, ngày 09 tháng 7 năm 2021</t>
  </si>
  <si>
    <t>Danh sách này có 25  hộ gia đình Người có công cần hỗ trợ nhà ở;</t>
  </si>
  <si>
    <t xml:space="preserve">Bản thân ở một mình già yếu </t>
  </si>
  <si>
    <t>Danh sách này có 35  hộ cận nghèo cần hỗ trợ xây dựng nhà ở;</t>
  </si>
  <si>
    <t>An Bình, Thanh An</t>
  </si>
  <si>
    <t>Phi Thừa, Thanh An</t>
  </si>
  <si>
    <t>Phú Hậu, Thanh An</t>
  </si>
  <si>
    <t>Trong đó: Có 10  hộ đề nghị xây dựng nhà ở; Có 15  hộ đề nghị sửa chữa nhà ở;</t>
  </si>
  <si>
    <t>Tổng cộng: 16</t>
  </si>
  <si>
    <t>Mỹ Xuân, Thanh An</t>
  </si>
  <si>
    <t>Mỹ Tường, Cam Thành</t>
  </si>
  <si>
    <t>Gia đình có hoàn cảnh rất khó khăn, đông nhân khẩu ăn theo
 ( Người già, trẻ 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</si>
</sst>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/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307340</xdr:colOff>
      <xdr:row>3</xdr:row>
      <xdr:rowOff>48895</xdr:rowOff>
    </xdr:from>
    <xdr:to>
      <xdr:col>6</xdr:col>
      <xdr:colOff>390525</xdr:colOff>
      <xdr:row>3</xdr:row>
      <xdr:rowOff>48895</xdr:rowOff>
    </xdr:to>
    <xdr:cxnSp macro="">
      <xdr:nvCxnSpPr>
        <xdr:cNvPr id="2" name="Straight Connector 1"/>
        <xdr:cNvCxnSpPr>
          <a:cxnSpLocks/>
        </xdr:cNvCxnSpPr>
      </xdr:nvCxnSpPr>
      <xdr:spPr>
        <a:xfrm>
          <a:off x="3698240" y="763270"/>
          <a:ext cx="1988185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97790</xdr:colOff>
      <xdr:row>3</xdr:row>
      <xdr:rowOff>48895</xdr:rowOff>
    </xdr:from>
    <xdr:to>
      <xdr:col>8</xdr:col>
      <xdr:colOff>9525</xdr:colOff>
      <xdr:row>3</xdr:row>
      <xdr:rowOff>48895</xdr:rowOff>
    </xdr:to>
    <xdr:cxnSp macro="">
      <xdr:nvCxnSpPr>
        <xdr:cNvPr id="2" name="Straight Connector 1"/>
        <xdr:cNvCxnSpPr>
          <a:cxnSpLocks/>
        </xdr:cNvCxnSpPr>
      </xdr:nvCxnSpPr>
      <xdr:spPr>
        <a:xfrm>
          <a:off x="3526790" y="763270"/>
          <a:ext cx="1740535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48895</xdr:rowOff>
    </xdr:from>
    <xdr:to>
      <xdr:col>8</xdr:col>
      <xdr:colOff>114300</xdr:colOff>
      <xdr:row>3</xdr:row>
      <xdr:rowOff>48895</xdr:rowOff>
    </xdr:to>
    <xdr:cxnSp macro="">
      <xdr:nvCxnSpPr>
        <xdr:cNvPr id="2" name="Straight Connector 1"/>
        <xdr:cNvCxnSpPr>
          <a:cxnSpLocks/>
        </xdr:cNvCxnSpPr>
      </xdr:nvCxnSpPr>
      <xdr:spPr>
        <a:xfrm>
          <a:off x="3619500" y="763270"/>
          <a:ext cx="224790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3</xdr:row>
      <xdr:rowOff>28575</xdr:rowOff>
    </xdr:from>
    <xdr:to>
      <xdr:col>9</xdr:col>
      <xdr:colOff>771525</xdr:colOff>
      <xdr:row>3</xdr:row>
      <xdr:rowOff>28575</xdr:rowOff>
    </xdr:to>
    <xdr:cxnSp macro="">
      <xdr:nvCxnSpPr>
        <xdr:cNvPr id="4" name="Straight Connector 3"/>
        <xdr:cNvCxnSpPr/>
      </xdr:nvCxnSpPr>
      <xdr:spPr>
        <a:xfrm>
          <a:off x="3543300" y="742950"/>
          <a:ext cx="19240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</xdr:row>
      <xdr:rowOff>19050</xdr:rowOff>
    </xdr:from>
    <xdr:to>
      <xdr:col>6</xdr:col>
      <xdr:colOff>714375</xdr:colOff>
      <xdr:row>3</xdr:row>
      <xdr:rowOff>19050</xdr:rowOff>
    </xdr:to>
    <xdr:cxnSp macro="">
      <xdr:nvCxnSpPr>
        <xdr:cNvPr id="2" name="Straight Connector 1"/>
        <xdr:cNvCxnSpPr/>
      </xdr:nvCxnSpPr>
      <xdr:spPr>
        <a:xfrm>
          <a:off x="3476625" y="733425"/>
          <a:ext cx="20859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N14" sqref="N14"/>
    </sheetView>
  </sheetViews>
  <sheetFormatPr defaultColWidth="9" defaultRowHeight="18.75" x14ac:dyDescent="0.3"/>
  <cols>
    <col min="1" max="1" width="5.42578125" style="10" customWidth="1"/>
    <col min="2" max="2" width="18.28515625" style="10" customWidth="1"/>
    <col min="3" max="3" width="19.85546875" style="10" customWidth="1"/>
    <col min="4" max="4" width="9" style="10"/>
    <col min="5" max="5" width="10.28515625" style="10" customWidth="1"/>
    <col min="6" max="10" width="5.7109375" style="10" customWidth="1"/>
    <col min="11" max="11" width="19.5703125" style="10" customWidth="1"/>
    <col min="12" max="12" width="17.28515625" style="10" customWidth="1"/>
    <col min="13" max="16384" width="9" style="10"/>
  </cols>
  <sheetData>
    <row r="1" spans="1:12" x14ac:dyDescent="0.3">
      <c r="L1" s="3" t="s">
        <v>0</v>
      </c>
    </row>
    <row r="2" spans="1:12" x14ac:dyDescent="0.3">
      <c r="A2" s="4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3">
      <c r="A3" s="5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3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3">
      <c r="A5" s="4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3">
      <c r="A6" s="43" t="s">
        <v>45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0.5" customHeight="1" x14ac:dyDescent="0.3"/>
    <row r="8" spans="1:12" ht="18.75" customHeight="1" x14ac:dyDescent="0.3">
      <c r="A8" s="44" t="s">
        <v>4</v>
      </c>
      <c r="B8" s="44" t="s">
        <v>5</v>
      </c>
      <c r="C8" s="44" t="s">
        <v>6</v>
      </c>
      <c r="D8" s="44" t="s">
        <v>7</v>
      </c>
      <c r="E8" s="44" t="s">
        <v>8</v>
      </c>
      <c r="F8" s="44" t="s">
        <v>9</v>
      </c>
      <c r="G8" s="44"/>
      <c r="H8" s="44"/>
      <c r="I8" s="44"/>
      <c r="J8" s="44"/>
      <c r="K8" s="44" t="s">
        <v>17</v>
      </c>
      <c r="L8" s="44" t="s">
        <v>10</v>
      </c>
    </row>
    <row r="9" spans="1:12" ht="31.5" x14ac:dyDescent="0.3">
      <c r="A9" s="44"/>
      <c r="B9" s="44"/>
      <c r="C9" s="44"/>
      <c r="D9" s="44"/>
      <c r="E9" s="44"/>
      <c r="F9" s="15" t="s">
        <v>11</v>
      </c>
      <c r="G9" s="15" t="s">
        <v>12</v>
      </c>
      <c r="H9" s="15" t="s">
        <v>13</v>
      </c>
      <c r="I9" s="15" t="s">
        <v>14</v>
      </c>
      <c r="J9" s="15" t="s">
        <v>15</v>
      </c>
      <c r="K9" s="44"/>
      <c r="L9" s="44"/>
    </row>
    <row r="10" spans="1:12" ht="31.5" x14ac:dyDescent="0.3">
      <c r="A10" s="1">
        <v>1</v>
      </c>
      <c r="B10" s="17" t="s">
        <v>46</v>
      </c>
      <c r="C10" s="17" t="s">
        <v>51</v>
      </c>
      <c r="D10" s="6">
        <v>2</v>
      </c>
      <c r="E10" s="6">
        <v>10994293</v>
      </c>
      <c r="F10" s="6"/>
      <c r="G10" s="6"/>
      <c r="H10" s="6"/>
      <c r="I10" s="6"/>
      <c r="J10" s="6" t="s">
        <v>47</v>
      </c>
      <c r="K10" s="6" t="s">
        <v>48</v>
      </c>
      <c r="L10" s="6"/>
    </row>
    <row r="11" spans="1:12" ht="31.5" x14ac:dyDescent="0.3">
      <c r="A11" s="1">
        <v>2</v>
      </c>
      <c r="B11" s="17" t="s">
        <v>49</v>
      </c>
      <c r="C11" s="17" t="s">
        <v>51</v>
      </c>
      <c r="D11" s="6">
        <v>3</v>
      </c>
      <c r="E11" s="6">
        <v>8210330</v>
      </c>
      <c r="F11" s="6"/>
      <c r="G11" s="6"/>
      <c r="H11" s="6"/>
      <c r="I11" s="6"/>
      <c r="J11" s="6" t="s">
        <v>47</v>
      </c>
      <c r="K11" s="6" t="s">
        <v>48</v>
      </c>
      <c r="L11" s="6"/>
    </row>
    <row r="12" spans="1:12" ht="31.5" x14ac:dyDescent="0.3">
      <c r="A12" s="1">
        <v>3</v>
      </c>
      <c r="B12" s="17" t="s">
        <v>50</v>
      </c>
      <c r="C12" s="17" t="s">
        <v>51</v>
      </c>
      <c r="D12" s="6">
        <v>1</v>
      </c>
      <c r="E12" s="6">
        <v>2808705</v>
      </c>
      <c r="F12" s="6"/>
      <c r="G12" s="6"/>
      <c r="H12" s="6"/>
      <c r="I12" s="6"/>
      <c r="J12" s="6" t="s">
        <v>47</v>
      </c>
      <c r="K12" s="6" t="s">
        <v>48</v>
      </c>
      <c r="L12" s="6"/>
    </row>
    <row r="13" spans="1:12" ht="63" x14ac:dyDescent="0.3">
      <c r="A13" s="1">
        <v>4</v>
      </c>
      <c r="B13" s="17" t="s">
        <v>94</v>
      </c>
      <c r="C13" s="17" t="s">
        <v>116</v>
      </c>
      <c r="D13" s="6">
        <v>2</v>
      </c>
      <c r="E13" s="6">
        <v>2808222</v>
      </c>
      <c r="F13" s="6" t="s">
        <v>47</v>
      </c>
      <c r="G13" s="6"/>
      <c r="H13" s="6"/>
      <c r="I13" s="6"/>
      <c r="J13" s="6"/>
      <c r="K13" s="6" t="s">
        <v>95</v>
      </c>
      <c r="L13" s="6"/>
    </row>
    <row r="14" spans="1:12" ht="31.5" x14ac:dyDescent="0.3">
      <c r="A14" s="1">
        <v>5</v>
      </c>
      <c r="B14" s="17" t="s">
        <v>96</v>
      </c>
      <c r="C14" s="17" t="s">
        <v>117</v>
      </c>
      <c r="D14" s="6">
        <v>1</v>
      </c>
      <c r="E14" s="6">
        <v>2808138</v>
      </c>
      <c r="F14" s="6" t="s">
        <v>47</v>
      </c>
      <c r="G14" s="6"/>
      <c r="H14" s="6"/>
      <c r="I14" s="6"/>
      <c r="J14" s="6"/>
      <c r="K14" s="6" t="s">
        <v>218</v>
      </c>
      <c r="L14" s="6"/>
    </row>
    <row r="15" spans="1:12" ht="47.25" x14ac:dyDescent="0.3">
      <c r="A15" s="1">
        <v>6</v>
      </c>
      <c r="B15" s="1" t="s">
        <v>97</v>
      </c>
      <c r="C15" s="1" t="s">
        <v>118</v>
      </c>
      <c r="D15" s="6">
        <v>4</v>
      </c>
      <c r="E15" s="6">
        <v>10493838</v>
      </c>
      <c r="F15" s="6"/>
      <c r="G15" s="6"/>
      <c r="H15" s="6"/>
      <c r="I15" s="6"/>
      <c r="J15" s="6" t="s">
        <v>47</v>
      </c>
      <c r="K15" s="6" t="s">
        <v>98</v>
      </c>
      <c r="L15" s="6"/>
    </row>
    <row r="16" spans="1:12" ht="31.5" x14ac:dyDescent="0.3">
      <c r="A16" s="1">
        <v>7</v>
      </c>
      <c r="B16" s="17" t="s">
        <v>165</v>
      </c>
      <c r="C16" s="17" t="s">
        <v>208</v>
      </c>
      <c r="D16" s="6">
        <v>5</v>
      </c>
      <c r="E16" s="6">
        <v>2808859</v>
      </c>
      <c r="F16" s="6" t="s">
        <v>47</v>
      </c>
      <c r="G16" s="6"/>
      <c r="H16" s="6"/>
      <c r="I16" s="6"/>
      <c r="J16" s="6"/>
      <c r="K16" s="6" t="s">
        <v>48</v>
      </c>
      <c r="L16" s="6" t="s">
        <v>47</v>
      </c>
    </row>
    <row r="17" spans="1:12" ht="31.5" x14ac:dyDescent="0.3">
      <c r="A17" s="1">
        <v>8</v>
      </c>
      <c r="B17" s="18" t="s">
        <v>166</v>
      </c>
      <c r="C17" s="18" t="s">
        <v>209</v>
      </c>
      <c r="D17" s="19">
        <v>3</v>
      </c>
      <c r="E17" s="19">
        <v>279738</v>
      </c>
      <c r="F17" s="19" t="s">
        <v>47</v>
      </c>
      <c r="G17" s="19"/>
      <c r="H17" s="19"/>
      <c r="I17" s="19"/>
      <c r="J17" s="19"/>
      <c r="K17" s="19" t="s">
        <v>167</v>
      </c>
      <c r="L17" s="19" t="s">
        <v>47</v>
      </c>
    </row>
    <row r="18" spans="1:12" x14ac:dyDescent="0.3">
      <c r="A18" s="1">
        <v>9</v>
      </c>
      <c r="B18" s="1" t="s">
        <v>170</v>
      </c>
      <c r="C18" s="6" t="s">
        <v>202</v>
      </c>
      <c r="D18" s="6">
        <v>2</v>
      </c>
      <c r="E18" s="6">
        <v>2827439</v>
      </c>
      <c r="F18" s="6"/>
      <c r="G18" s="6"/>
      <c r="H18" s="6"/>
      <c r="I18" s="6"/>
      <c r="J18" s="6" t="s">
        <v>47</v>
      </c>
      <c r="K18" s="6" t="s">
        <v>139</v>
      </c>
      <c r="L18" s="1"/>
    </row>
    <row r="19" spans="1:12" x14ac:dyDescent="0.3">
      <c r="A19" s="1">
        <v>10</v>
      </c>
      <c r="B19" s="1" t="s">
        <v>171</v>
      </c>
      <c r="C19" s="6" t="s">
        <v>203</v>
      </c>
      <c r="D19" s="6">
        <v>1</v>
      </c>
      <c r="E19" s="6">
        <v>2792995</v>
      </c>
      <c r="F19" s="6"/>
      <c r="G19" s="6"/>
      <c r="H19" s="6"/>
      <c r="I19" s="6"/>
      <c r="J19" s="6" t="s">
        <v>47</v>
      </c>
      <c r="K19" s="6" t="s">
        <v>139</v>
      </c>
      <c r="L19" s="1"/>
    </row>
    <row r="20" spans="1:12" x14ac:dyDescent="0.3">
      <c r="A20" s="1">
        <v>11</v>
      </c>
      <c r="B20" s="1" t="s">
        <v>172</v>
      </c>
      <c r="C20" s="6" t="s">
        <v>203</v>
      </c>
      <c r="D20" s="6">
        <v>2</v>
      </c>
      <c r="E20" s="6">
        <v>2827311</v>
      </c>
      <c r="F20" s="6"/>
      <c r="G20" s="6"/>
      <c r="H20" s="6"/>
      <c r="I20" s="6"/>
      <c r="J20" s="6" t="s">
        <v>47</v>
      </c>
      <c r="K20" s="6" t="s">
        <v>139</v>
      </c>
      <c r="L20" s="1"/>
    </row>
    <row r="21" spans="1:12" x14ac:dyDescent="0.3">
      <c r="A21" s="1">
        <v>12</v>
      </c>
      <c r="B21" s="1" t="s">
        <v>173</v>
      </c>
      <c r="C21" s="6" t="s">
        <v>204</v>
      </c>
      <c r="D21" s="6">
        <v>1</v>
      </c>
      <c r="E21" s="6">
        <v>2827239</v>
      </c>
      <c r="F21" s="6"/>
      <c r="G21" s="6"/>
      <c r="H21" s="6"/>
      <c r="I21" s="6"/>
      <c r="J21" s="6" t="s">
        <v>47</v>
      </c>
      <c r="K21" s="6" t="s">
        <v>139</v>
      </c>
      <c r="L21" s="1"/>
    </row>
    <row r="22" spans="1:12" x14ac:dyDescent="0.3">
      <c r="A22" s="1">
        <v>13</v>
      </c>
      <c r="B22" s="1" t="s">
        <v>174</v>
      </c>
      <c r="C22" s="6" t="s">
        <v>205</v>
      </c>
      <c r="D22" s="6">
        <v>2</v>
      </c>
      <c r="E22" s="6">
        <v>2827378</v>
      </c>
      <c r="F22" s="6"/>
      <c r="G22" s="6"/>
      <c r="H22" s="6"/>
      <c r="I22" s="6"/>
      <c r="J22" s="6" t="s">
        <v>47</v>
      </c>
      <c r="K22" s="6" t="s">
        <v>155</v>
      </c>
      <c r="L22" s="1"/>
    </row>
    <row r="23" spans="1:12" x14ac:dyDescent="0.3">
      <c r="A23" s="1">
        <v>14</v>
      </c>
      <c r="B23" s="1" t="s">
        <v>175</v>
      </c>
      <c r="C23" s="6" t="s">
        <v>205</v>
      </c>
      <c r="D23" s="6">
        <v>2</v>
      </c>
      <c r="E23" s="6">
        <v>8383846</v>
      </c>
      <c r="F23" s="6"/>
      <c r="G23" s="6"/>
      <c r="H23" s="6"/>
      <c r="I23" s="6"/>
      <c r="J23" s="6" t="s">
        <v>47</v>
      </c>
      <c r="K23" s="6" t="s">
        <v>155</v>
      </c>
      <c r="L23" s="1"/>
    </row>
    <row r="24" spans="1:12" ht="31.5" x14ac:dyDescent="0.3">
      <c r="A24" s="1">
        <v>15</v>
      </c>
      <c r="B24" s="1" t="s">
        <v>176</v>
      </c>
      <c r="C24" s="6" t="s">
        <v>205</v>
      </c>
      <c r="D24" s="6">
        <v>1</v>
      </c>
      <c r="E24" s="6">
        <v>10304299</v>
      </c>
      <c r="F24" s="6"/>
      <c r="G24" s="6"/>
      <c r="H24" s="6"/>
      <c r="I24" s="6"/>
      <c r="J24" s="6" t="s">
        <v>47</v>
      </c>
      <c r="K24" s="6" t="s">
        <v>155</v>
      </c>
      <c r="L24" s="1"/>
    </row>
    <row r="25" spans="1:12" x14ac:dyDescent="0.3">
      <c r="A25" s="1">
        <v>16</v>
      </c>
      <c r="B25" s="1" t="s">
        <v>182</v>
      </c>
      <c r="C25" s="6" t="s">
        <v>205</v>
      </c>
      <c r="D25" s="6">
        <v>1</v>
      </c>
      <c r="E25" s="6">
        <v>2822361</v>
      </c>
      <c r="F25" s="6"/>
      <c r="G25" s="6"/>
      <c r="H25" s="6"/>
      <c r="I25" s="6"/>
      <c r="J25" s="6" t="s">
        <v>47</v>
      </c>
      <c r="K25" s="6" t="s">
        <v>139</v>
      </c>
      <c r="L25" s="1"/>
    </row>
    <row r="26" spans="1:12" x14ac:dyDescent="0.3">
      <c r="A26" s="11"/>
      <c r="B26" s="29" t="s">
        <v>224</v>
      </c>
      <c r="C26" s="11"/>
      <c r="D26" s="11"/>
      <c r="E26" s="11"/>
      <c r="F26" s="11">
        <v>4</v>
      </c>
      <c r="G26" s="11"/>
      <c r="H26" s="11"/>
      <c r="I26" s="11"/>
      <c r="J26" s="11">
        <v>12</v>
      </c>
      <c r="K26" s="11"/>
      <c r="L26" s="11"/>
    </row>
    <row r="27" spans="1:12" ht="12.75" customHeight="1" x14ac:dyDescent="0.3">
      <c r="A27" s="12"/>
    </row>
    <row r="28" spans="1:12" x14ac:dyDescent="0.3">
      <c r="A28" s="8" t="s">
        <v>210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3">
      <c r="A29" s="8" t="s">
        <v>177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">
      <c r="A30" s="9"/>
      <c r="B30" s="9"/>
      <c r="C30" s="9"/>
      <c r="D30" s="50" t="s">
        <v>216</v>
      </c>
      <c r="E30" s="50"/>
      <c r="F30" s="50"/>
      <c r="G30" s="50"/>
      <c r="H30" s="50"/>
      <c r="I30" s="50"/>
      <c r="J30" s="50"/>
      <c r="K30" s="50"/>
      <c r="L30" s="50"/>
    </row>
    <row r="31" spans="1:12" x14ac:dyDescent="0.3">
      <c r="A31" s="9"/>
      <c r="B31" s="4" t="s">
        <v>211</v>
      </c>
      <c r="C31" s="9"/>
      <c r="D31" s="4" t="s">
        <v>212</v>
      </c>
      <c r="E31" s="9"/>
      <c r="F31" s="9"/>
      <c r="G31" s="9"/>
      <c r="H31" s="9"/>
      <c r="I31" s="9"/>
      <c r="J31" s="4" t="s">
        <v>213</v>
      </c>
      <c r="K31" s="9"/>
      <c r="L31" s="9"/>
    </row>
    <row r="32" spans="1:12" x14ac:dyDescent="0.3">
      <c r="A32" s="12"/>
    </row>
  </sheetData>
  <mergeCells count="10">
    <mergeCell ref="D30:L30"/>
    <mergeCell ref="A6:L6"/>
    <mergeCell ref="K8:K9"/>
    <mergeCell ref="L8:L9"/>
    <mergeCell ref="A8:A9"/>
    <mergeCell ref="B8:B9"/>
    <mergeCell ref="C8:C9"/>
    <mergeCell ref="D8:D9"/>
    <mergeCell ref="E8:E9"/>
    <mergeCell ref="F8:J8"/>
  </mergeCells>
  <printOptions horizontalCentered="1"/>
  <pageMargins left="0.761811024" right="0.261811024" top="0.55118110236220497" bottom="0.55118110236220497" header="0.31496062992126" footer="0.31496062992126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19" workbookViewId="0">
      <selection activeCell="L21" sqref="L21"/>
    </sheetView>
  </sheetViews>
  <sheetFormatPr defaultColWidth="9" defaultRowHeight="18.75" x14ac:dyDescent="0.3"/>
  <cols>
    <col min="1" max="1" width="5.28515625" style="2" customWidth="1"/>
    <col min="2" max="2" width="17.28515625" style="2" customWidth="1"/>
    <col min="3" max="3" width="21.85546875" style="2" customWidth="1"/>
    <col min="4" max="4" width="7.5703125" style="2" customWidth="1"/>
    <col min="5" max="5" width="10.28515625" style="2" customWidth="1"/>
    <col min="6" max="10" width="5.7109375" style="2" customWidth="1"/>
    <col min="11" max="11" width="29.5703125" style="2" customWidth="1"/>
    <col min="12" max="12" width="12.5703125" style="2" customWidth="1"/>
    <col min="13" max="16384" width="9" style="2"/>
  </cols>
  <sheetData>
    <row r="1" spans="1:12" x14ac:dyDescent="0.3">
      <c r="L1" s="3" t="s">
        <v>26</v>
      </c>
    </row>
    <row r="2" spans="1:12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">
      <c r="A6" s="4"/>
      <c r="B6" s="4" t="s">
        <v>45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0.5" customHeight="1" x14ac:dyDescent="0.3"/>
    <row r="8" spans="1:12" ht="18.75" customHeight="1" x14ac:dyDescent="0.3">
      <c r="A8" s="44" t="s">
        <v>4</v>
      </c>
      <c r="B8" s="44" t="s">
        <v>5</v>
      </c>
      <c r="C8" s="44" t="s">
        <v>6</v>
      </c>
      <c r="D8" s="44" t="s">
        <v>7</v>
      </c>
      <c r="E8" s="44" t="s">
        <v>8</v>
      </c>
      <c r="F8" s="44" t="s">
        <v>9</v>
      </c>
      <c r="G8" s="44"/>
      <c r="H8" s="44"/>
      <c r="I8" s="44"/>
      <c r="J8" s="44"/>
      <c r="K8" s="44" t="s">
        <v>17</v>
      </c>
      <c r="L8" s="44" t="s">
        <v>10</v>
      </c>
    </row>
    <row r="9" spans="1:12" ht="31.5" x14ac:dyDescent="0.3">
      <c r="A9" s="44"/>
      <c r="B9" s="44"/>
      <c r="C9" s="44"/>
      <c r="D9" s="44"/>
      <c r="E9" s="44"/>
      <c r="F9" s="15" t="s">
        <v>11</v>
      </c>
      <c r="G9" s="15" t="s">
        <v>12</v>
      </c>
      <c r="H9" s="15" t="s">
        <v>13</v>
      </c>
      <c r="I9" s="15" t="s">
        <v>14</v>
      </c>
      <c r="J9" s="15" t="s">
        <v>15</v>
      </c>
      <c r="K9" s="44"/>
      <c r="L9" s="44"/>
    </row>
    <row r="10" spans="1:12" ht="31.5" x14ac:dyDescent="0.3">
      <c r="A10" s="6">
        <v>1</v>
      </c>
      <c r="B10" s="17" t="s">
        <v>53</v>
      </c>
      <c r="C10" s="17" t="s">
        <v>67</v>
      </c>
      <c r="D10" s="6">
        <v>5</v>
      </c>
      <c r="E10" s="6">
        <v>10512682</v>
      </c>
      <c r="F10" s="6"/>
      <c r="G10" s="6" t="s">
        <v>47</v>
      </c>
      <c r="H10" s="6"/>
      <c r="I10" s="6"/>
      <c r="J10" s="6"/>
      <c r="K10" s="6" t="s">
        <v>52</v>
      </c>
      <c r="L10" s="15"/>
    </row>
    <row r="11" spans="1:12" ht="31.5" x14ac:dyDescent="0.3">
      <c r="A11" s="6">
        <v>2</v>
      </c>
      <c r="B11" s="17" t="s">
        <v>54</v>
      </c>
      <c r="C11" s="17" t="s">
        <v>67</v>
      </c>
      <c r="D11" s="6">
        <v>6</v>
      </c>
      <c r="E11" s="6">
        <v>8288264</v>
      </c>
      <c r="F11" s="6"/>
      <c r="G11" s="6" t="s">
        <v>47</v>
      </c>
      <c r="H11" s="6"/>
      <c r="I11" s="6"/>
      <c r="J11" s="6"/>
      <c r="K11" s="6" t="s">
        <v>48</v>
      </c>
      <c r="L11" s="15"/>
    </row>
    <row r="12" spans="1:12" ht="31.5" x14ac:dyDescent="0.3">
      <c r="A12" s="6">
        <v>3</v>
      </c>
      <c r="B12" s="17" t="s">
        <v>55</v>
      </c>
      <c r="C12" s="17" t="s">
        <v>51</v>
      </c>
      <c r="D12" s="6">
        <v>4</v>
      </c>
      <c r="E12" s="6">
        <v>8408818</v>
      </c>
      <c r="F12" s="6"/>
      <c r="G12" s="6"/>
      <c r="H12" s="6"/>
      <c r="I12" s="6"/>
      <c r="J12" s="6" t="s">
        <v>47</v>
      </c>
      <c r="K12" s="6" t="s">
        <v>48</v>
      </c>
      <c r="L12" s="15"/>
    </row>
    <row r="13" spans="1:12" ht="31.5" x14ac:dyDescent="0.3">
      <c r="A13" s="6">
        <v>4</v>
      </c>
      <c r="B13" s="17" t="s">
        <v>56</v>
      </c>
      <c r="C13" s="17" t="s">
        <v>51</v>
      </c>
      <c r="D13" s="6">
        <v>1</v>
      </c>
      <c r="E13" s="6">
        <v>2799887</v>
      </c>
      <c r="F13" s="6" t="s">
        <v>47</v>
      </c>
      <c r="G13" s="6"/>
      <c r="H13" s="6"/>
      <c r="I13" s="6"/>
      <c r="J13" s="6"/>
      <c r="K13" s="6" t="s">
        <v>48</v>
      </c>
      <c r="L13" s="15"/>
    </row>
    <row r="14" spans="1:12" ht="31.5" x14ac:dyDescent="0.3">
      <c r="A14" s="6">
        <v>5</v>
      </c>
      <c r="B14" s="17" t="s">
        <v>57</v>
      </c>
      <c r="C14" s="17" t="s">
        <v>51</v>
      </c>
      <c r="D14" s="6">
        <v>4</v>
      </c>
      <c r="E14" s="6">
        <v>2799960</v>
      </c>
      <c r="F14" s="6"/>
      <c r="G14" s="6"/>
      <c r="H14" s="6"/>
      <c r="I14" s="6"/>
      <c r="J14" s="6" t="s">
        <v>47</v>
      </c>
      <c r="K14" s="6" t="s">
        <v>48</v>
      </c>
      <c r="L14" s="15"/>
    </row>
    <row r="15" spans="1:12" ht="31.5" x14ac:dyDescent="0.3">
      <c r="A15" s="6">
        <v>6</v>
      </c>
      <c r="B15" s="17" t="s">
        <v>58</v>
      </c>
      <c r="C15" s="17" t="s">
        <v>51</v>
      </c>
      <c r="D15" s="6">
        <v>5</v>
      </c>
      <c r="E15" s="6">
        <v>2799940</v>
      </c>
      <c r="F15" s="6"/>
      <c r="G15" s="6"/>
      <c r="H15" s="6"/>
      <c r="I15" s="6"/>
      <c r="J15" s="6" t="s">
        <v>47</v>
      </c>
      <c r="K15" s="6" t="s">
        <v>48</v>
      </c>
      <c r="L15" s="15"/>
    </row>
    <row r="16" spans="1:12" ht="31.5" x14ac:dyDescent="0.3">
      <c r="A16" s="6">
        <v>7</v>
      </c>
      <c r="B16" s="17" t="s">
        <v>59</v>
      </c>
      <c r="C16" s="17" t="s">
        <v>51</v>
      </c>
      <c r="D16" s="6">
        <v>4</v>
      </c>
      <c r="E16" s="6">
        <v>10338199</v>
      </c>
      <c r="F16" s="6"/>
      <c r="G16" s="6"/>
      <c r="H16" s="6"/>
      <c r="I16" s="6"/>
      <c r="J16" s="6" t="s">
        <v>47</v>
      </c>
      <c r="K16" s="6" t="s">
        <v>48</v>
      </c>
      <c r="L16" s="15"/>
    </row>
    <row r="17" spans="1:12" ht="31.5" x14ac:dyDescent="0.3">
      <c r="A17" s="6">
        <v>8</v>
      </c>
      <c r="B17" s="17" t="s">
        <v>60</v>
      </c>
      <c r="C17" s="17" t="s">
        <v>68</v>
      </c>
      <c r="D17" s="6">
        <v>3</v>
      </c>
      <c r="E17" s="6">
        <v>10513154</v>
      </c>
      <c r="F17" s="6"/>
      <c r="G17" s="6"/>
      <c r="H17" s="6" t="s">
        <v>47</v>
      </c>
      <c r="I17" s="6"/>
      <c r="J17" s="6"/>
      <c r="K17" s="6" t="s">
        <v>48</v>
      </c>
      <c r="L17" s="15"/>
    </row>
    <row r="18" spans="1:12" ht="47.25" x14ac:dyDescent="0.3">
      <c r="A18" s="6">
        <v>9</v>
      </c>
      <c r="B18" s="1" t="s">
        <v>64</v>
      </c>
      <c r="C18" s="17" t="s">
        <v>69</v>
      </c>
      <c r="D18" s="6">
        <v>5</v>
      </c>
      <c r="E18" s="6">
        <v>2809342</v>
      </c>
      <c r="F18" s="6"/>
      <c r="G18" s="6"/>
      <c r="H18" s="6"/>
      <c r="I18" s="6"/>
      <c r="J18" s="6" t="s">
        <v>47</v>
      </c>
      <c r="K18" s="6" t="s">
        <v>227</v>
      </c>
      <c r="L18" s="15"/>
    </row>
    <row r="19" spans="1:12" ht="31.5" x14ac:dyDescent="0.3">
      <c r="A19" s="6">
        <v>10</v>
      </c>
      <c r="B19" s="1" t="s">
        <v>65</v>
      </c>
      <c r="C19" s="17" t="s">
        <v>70</v>
      </c>
      <c r="D19" s="6">
        <v>1</v>
      </c>
      <c r="E19" s="6">
        <v>2809202</v>
      </c>
      <c r="F19" s="6"/>
      <c r="G19" s="6"/>
      <c r="H19" s="6"/>
      <c r="I19" s="6"/>
      <c r="J19" s="6" t="s">
        <v>47</v>
      </c>
      <c r="K19" s="6" t="s">
        <v>66</v>
      </c>
      <c r="L19" s="15"/>
    </row>
    <row r="20" spans="1:12" ht="31.5" x14ac:dyDescent="0.3">
      <c r="A20" s="6">
        <v>11</v>
      </c>
      <c r="B20" s="17" t="s">
        <v>206</v>
      </c>
      <c r="C20" s="17" t="s">
        <v>69</v>
      </c>
      <c r="D20" s="6">
        <v>4</v>
      </c>
      <c r="E20" s="6">
        <v>10497372</v>
      </c>
      <c r="F20" s="6"/>
      <c r="G20" s="6"/>
      <c r="H20" s="6"/>
      <c r="I20" s="6"/>
      <c r="J20" s="6" t="s">
        <v>47</v>
      </c>
      <c r="K20" s="6" t="s">
        <v>207</v>
      </c>
      <c r="L20" s="15"/>
    </row>
    <row r="21" spans="1:12" ht="31.5" x14ac:dyDescent="0.3">
      <c r="A21" s="6">
        <v>12</v>
      </c>
      <c r="B21" s="1" t="s">
        <v>75</v>
      </c>
      <c r="C21" s="1" t="s">
        <v>84</v>
      </c>
      <c r="D21" s="6">
        <v>2</v>
      </c>
      <c r="E21" s="20">
        <v>2827193</v>
      </c>
      <c r="F21" s="6" t="s">
        <v>47</v>
      </c>
      <c r="G21" s="6"/>
      <c r="H21" s="6"/>
      <c r="I21" s="6"/>
      <c r="J21" s="6"/>
      <c r="K21" s="6" t="s">
        <v>76</v>
      </c>
      <c r="L21" s="15"/>
    </row>
    <row r="22" spans="1:12" ht="31.5" x14ac:dyDescent="0.3">
      <c r="A22" s="6">
        <v>13</v>
      </c>
      <c r="B22" s="1" t="s">
        <v>77</v>
      </c>
      <c r="C22" s="1" t="s">
        <v>85</v>
      </c>
      <c r="D22" s="6">
        <v>2</v>
      </c>
      <c r="E22" s="20">
        <v>10496856</v>
      </c>
      <c r="F22" s="6"/>
      <c r="G22" s="6"/>
      <c r="H22" s="6"/>
      <c r="I22" s="6"/>
      <c r="J22" s="6" t="s">
        <v>47</v>
      </c>
      <c r="K22" s="6" t="s">
        <v>78</v>
      </c>
      <c r="L22" s="15"/>
    </row>
    <row r="23" spans="1:12" ht="31.5" x14ac:dyDescent="0.3">
      <c r="A23" s="6">
        <v>14</v>
      </c>
      <c r="B23" s="1" t="s">
        <v>79</v>
      </c>
      <c r="C23" s="1" t="s">
        <v>86</v>
      </c>
      <c r="D23" s="6">
        <v>5</v>
      </c>
      <c r="E23" s="20">
        <v>2793663</v>
      </c>
      <c r="F23" s="6"/>
      <c r="G23" s="6"/>
      <c r="H23" s="6"/>
      <c r="I23" s="6"/>
      <c r="J23" s="6" t="s">
        <v>47</v>
      </c>
      <c r="K23" s="6" t="s">
        <v>78</v>
      </c>
      <c r="L23" s="15"/>
    </row>
    <row r="24" spans="1:12" ht="31.5" x14ac:dyDescent="0.3">
      <c r="A24" s="6">
        <v>15</v>
      </c>
      <c r="B24" s="1" t="s">
        <v>80</v>
      </c>
      <c r="C24" s="1" t="s">
        <v>86</v>
      </c>
      <c r="D24" s="6">
        <v>2</v>
      </c>
      <c r="E24" s="20">
        <v>2793657</v>
      </c>
      <c r="F24" s="6"/>
      <c r="G24" s="6"/>
      <c r="H24" s="6"/>
      <c r="I24" s="6"/>
      <c r="J24" s="6" t="s">
        <v>47</v>
      </c>
      <c r="K24" s="6" t="s">
        <v>81</v>
      </c>
      <c r="L24" s="15"/>
    </row>
    <row r="25" spans="1:12" ht="31.5" x14ac:dyDescent="0.3">
      <c r="A25" s="6">
        <v>16</v>
      </c>
      <c r="B25" s="1" t="s">
        <v>82</v>
      </c>
      <c r="C25" s="1" t="s">
        <v>87</v>
      </c>
      <c r="D25" s="6">
        <v>5</v>
      </c>
      <c r="E25" s="20">
        <v>2793803</v>
      </c>
      <c r="F25" s="6"/>
      <c r="G25" s="6"/>
      <c r="H25" s="6"/>
      <c r="I25" s="6"/>
      <c r="J25" s="6" t="s">
        <v>47</v>
      </c>
      <c r="K25" s="6" t="s">
        <v>78</v>
      </c>
      <c r="L25" s="15"/>
    </row>
    <row r="26" spans="1:12" ht="31.5" x14ac:dyDescent="0.3">
      <c r="A26" s="6">
        <v>17</v>
      </c>
      <c r="B26" s="1" t="s">
        <v>83</v>
      </c>
      <c r="C26" s="1" t="s">
        <v>85</v>
      </c>
      <c r="D26" s="6">
        <v>2</v>
      </c>
      <c r="E26" s="20">
        <v>10496849</v>
      </c>
      <c r="F26" s="6"/>
      <c r="G26" s="6"/>
      <c r="H26" s="6"/>
      <c r="I26" s="6"/>
      <c r="J26" s="6" t="s">
        <v>47</v>
      </c>
      <c r="K26" s="6" t="s">
        <v>78</v>
      </c>
      <c r="L26" s="15"/>
    </row>
    <row r="27" spans="1:12" s="7" customFormat="1" ht="36.75" customHeight="1" x14ac:dyDescent="0.25">
      <c r="A27" s="6">
        <v>18</v>
      </c>
      <c r="B27" s="1" t="s">
        <v>122</v>
      </c>
      <c r="C27" s="1" t="s">
        <v>156</v>
      </c>
      <c r="D27" s="6">
        <v>5</v>
      </c>
      <c r="E27" s="6">
        <v>2793447</v>
      </c>
      <c r="F27" s="6" t="s">
        <v>47</v>
      </c>
      <c r="G27" s="6"/>
      <c r="H27" s="6"/>
      <c r="I27" s="6"/>
      <c r="J27" s="6"/>
      <c r="K27" s="6" t="s">
        <v>123</v>
      </c>
      <c r="L27" s="1"/>
    </row>
    <row r="28" spans="1:12" s="7" customFormat="1" ht="75" customHeight="1" x14ac:dyDescent="0.25">
      <c r="A28" s="6">
        <v>19</v>
      </c>
      <c r="B28" s="21" t="s">
        <v>124</v>
      </c>
      <c r="C28" s="21" t="s">
        <v>226</v>
      </c>
      <c r="D28" s="19">
        <v>4</v>
      </c>
      <c r="E28" s="19">
        <v>9299496</v>
      </c>
      <c r="F28" s="19"/>
      <c r="G28" s="19" t="s">
        <v>47</v>
      </c>
      <c r="H28" s="19"/>
      <c r="I28" s="19"/>
      <c r="J28" s="19"/>
      <c r="K28" s="19" t="s">
        <v>125</v>
      </c>
      <c r="L28" s="21"/>
    </row>
    <row r="29" spans="1:12" ht="31.5" x14ac:dyDescent="0.3">
      <c r="A29" s="6">
        <v>20</v>
      </c>
      <c r="B29" s="21" t="s">
        <v>168</v>
      </c>
      <c r="C29" s="21" t="s">
        <v>208</v>
      </c>
      <c r="D29" s="19">
        <v>2</v>
      </c>
      <c r="E29" s="19">
        <v>2799818</v>
      </c>
      <c r="F29" s="19"/>
      <c r="G29" s="19"/>
      <c r="H29" s="19"/>
      <c r="I29" s="19"/>
      <c r="J29" s="19" t="s">
        <v>47</v>
      </c>
      <c r="K29" s="19" t="s">
        <v>155</v>
      </c>
      <c r="L29" s="21" t="s">
        <v>47</v>
      </c>
    </row>
    <row r="30" spans="1:12" x14ac:dyDescent="0.3">
      <c r="A30" s="6">
        <v>21</v>
      </c>
      <c r="B30" s="1" t="s">
        <v>178</v>
      </c>
      <c r="C30" s="6" t="s">
        <v>220</v>
      </c>
      <c r="D30" s="6">
        <v>3</v>
      </c>
      <c r="E30" s="6">
        <v>2827631</v>
      </c>
      <c r="F30" s="6"/>
      <c r="G30" s="6"/>
      <c r="H30" s="6"/>
      <c r="I30" s="6"/>
      <c r="J30" s="19" t="s">
        <v>47</v>
      </c>
      <c r="K30" s="6" t="s">
        <v>155</v>
      </c>
      <c r="L30" s="1"/>
    </row>
    <row r="31" spans="1:12" x14ac:dyDescent="0.3">
      <c r="A31" s="6">
        <v>22</v>
      </c>
      <c r="B31" s="1" t="s">
        <v>179</v>
      </c>
      <c r="C31" s="6" t="s">
        <v>202</v>
      </c>
      <c r="D31" s="6">
        <v>3</v>
      </c>
      <c r="E31" s="6">
        <v>2822415</v>
      </c>
      <c r="F31" s="6"/>
      <c r="G31" s="6"/>
      <c r="H31" s="6"/>
      <c r="I31" s="6"/>
      <c r="J31" s="19" t="s">
        <v>47</v>
      </c>
      <c r="K31" s="6" t="s">
        <v>155</v>
      </c>
      <c r="L31" s="1"/>
    </row>
    <row r="32" spans="1:12" x14ac:dyDescent="0.3">
      <c r="A32" s="6">
        <v>23</v>
      </c>
      <c r="B32" s="1" t="s">
        <v>180</v>
      </c>
      <c r="C32" s="6" t="s">
        <v>203</v>
      </c>
      <c r="D32" s="6">
        <v>2</v>
      </c>
      <c r="E32" s="6">
        <v>2827326</v>
      </c>
      <c r="F32" s="6"/>
      <c r="G32" s="6"/>
      <c r="H32" s="6"/>
      <c r="I32" s="6"/>
      <c r="J32" s="19" t="s">
        <v>47</v>
      </c>
      <c r="K32" s="6" t="s">
        <v>139</v>
      </c>
      <c r="L32" s="1"/>
    </row>
    <row r="33" spans="1:15" x14ac:dyDescent="0.3">
      <c r="A33" s="6">
        <v>24</v>
      </c>
      <c r="B33" s="1" t="s">
        <v>181</v>
      </c>
      <c r="C33" s="6" t="s">
        <v>225</v>
      </c>
      <c r="D33" s="6">
        <v>1</v>
      </c>
      <c r="E33" s="6">
        <v>2792947</v>
      </c>
      <c r="F33" s="6"/>
      <c r="G33" s="6"/>
      <c r="H33" s="6"/>
      <c r="I33" s="6"/>
      <c r="J33" s="19" t="s">
        <v>47</v>
      </c>
      <c r="K33" s="6" t="s">
        <v>155</v>
      </c>
      <c r="L33" s="1"/>
    </row>
    <row r="34" spans="1:15" x14ac:dyDescent="0.3">
      <c r="A34" s="6">
        <v>25</v>
      </c>
      <c r="B34" s="1" t="s">
        <v>183</v>
      </c>
      <c r="C34" s="6" t="s">
        <v>204</v>
      </c>
      <c r="D34" s="6">
        <v>4</v>
      </c>
      <c r="E34" s="6">
        <v>2827228</v>
      </c>
      <c r="F34" s="6"/>
      <c r="G34" s="6"/>
      <c r="H34" s="6"/>
      <c r="I34" s="6"/>
      <c r="J34" s="19" t="s">
        <v>47</v>
      </c>
      <c r="K34" s="6" t="s">
        <v>139</v>
      </c>
      <c r="L34" s="1"/>
    </row>
    <row r="35" spans="1:15" ht="31.5" x14ac:dyDescent="0.3">
      <c r="A35" s="6">
        <v>26</v>
      </c>
      <c r="B35" s="1" t="s">
        <v>184</v>
      </c>
      <c r="C35" s="6" t="s">
        <v>204</v>
      </c>
      <c r="D35" s="6">
        <v>5</v>
      </c>
      <c r="E35" s="6">
        <v>10304021</v>
      </c>
      <c r="F35" s="6"/>
      <c r="G35" s="6"/>
      <c r="H35" s="6"/>
      <c r="I35" s="6"/>
      <c r="J35" s="19" t="s">
        <v>47</v>
      </c>
      <c r="K35" s="6" t="s">
        <v>139</v>
      </c>
      <c r="L35" s="1"/>
    </row>
    <row r="36" spans="1:15" ht="31.5" x14ac:dyDescent="0.3">
      <c r="A36" s="6">
        <v>27</v>
      </c>
      <c r="B36" s="1" t="s">
        <v>185</v>
      </c>
      <c r="C36" s="6" t="s">
        <v>204</v>
      </c>
      <c r="D36" s="6">
        <v>3</v>
      </c>
      <c r="E36" s="6">
        <v>8389343</v>
      </c>
      <c r="F36" s="6"/>
      <c r="G36" s="6"/>
      <c r="H36" s="6"/>
      <c r="I36" s="6"/>
      <c r="J36" s="19" t="s">
        <v>47</v>
      </c>
      <c r="K36" s="6" t="s">
        <v>139</v>
      </c>
      <c r="L36" s="1"/>
    </row>
    <row r="37" spans="1:15" ht="31.5" x14ac:dyDescent="0.3">
      <c r="A37" s="6">
        <v>28</v>
      </c>
      <c r="B37" s="1" t="s">
        <v>186</v>
      </c>
      <c r="C37" s="6" t="s">
        <v>205</v>
      </c>
      <c r="D37" s="6">
        <v>4</v>
      </c>
      <c r="E37" s="6">
        <v>2827343</v>
      </c>
      <c r="F37" s="6"/>
      <c r="G37" s="6"/>
      <c r="H37" s="6"/>
      <c r="I37" s="6"/>
      <c r="J37" s="19" t="s">
        <v>47</v>
      </c>
      <c r="K37" s="6" t="s">
        <v>139</v>
      </c>
      <c r="L37" s="1"/>
    </row>
    <row r="38" spans="1:15" x14ac:dyDescent="0.3">
      <c r="A38" s="6">
        <v>29</v>
      </c>
      <c r="B38" s="21" t="s">
        <v>187</v>
      </c>
      <c r="C38" s="19" t="s">
        <v>205</v>
      </c>
      <c r="D38" s="19">
        <v>2</v>
      </c>
      <c r="E38" s="19">
        <v>2793042</v>
      </c>
      <c r="F38" s="19"/>
      <c r="G38" s="19"/>
      <c r="H38" s="19"/>
      <c r="I38" s="19"/>
      <c r="J38" s="19" t="s">
        <v>47</v>
      </c>
      <c r="K38" s="19" t="s">
        <v>139</v>
      </c>
      <c r="L38" s="21"/>
    </row>
    <row r="39" spans="1:15" x14ac:dyDescent="0.3">
      <c r="A39" s="6">
        <v>30</v>
      </c>
      <c r="B39" s="1" t="s">
        <v>188</v>
      </c>
      <c r="C39" s="6" t="s">
        <v>205</v>
      </c>
      <c r="D39" s="6">
        <v>3</v>
      </c>
      <c r="E39" s="6">
        <v>8229576</v>
      </c>
      <c r="F39" s="6"/>
      <c r="G39" s="6"/>
      <c r="H39" s="6"/>
      <c r="I39" s="6"/>
      <c r="J39" s="19" t="s">
        <v>47</v>
      </c>
      <c r="K39" s="6" t="s">
        <v>139</v>
      </c>
      <c r="L39" s="1"/>
    </row>
    <row r="40" spans="1:15" x14ac:dyDescent="0.3">
      <c r="A40" s="6">
        <v>31</v>
      </c>
      <c r="B40" s="1" t="s">
        <v>189</v>
      </c>
      <c r="C40" s="6" t="s">
        <v>205</v>
      </c>
      <c r="D40" s="6">
        <v>2</v>
      </c>
      <c r="E40" s="6">
        <v>2793048</v>
      </c>
      <c r="F40" s="6"/>
      <c r="G40" s="6"/>
      <c r="H40" s="6"/>
      <c r="I40" s="6"/>
      <c r="J40" s="19" t="s">
        <v>47</v>
      </c>
      <c r="K40" s="6" t="s">
        <v>139</v>
      </c>
      <c r="L40" s="1"/>
    </row>
    <row r="41" spans="1:15" s="7" customFormat="1" ht="38.450000000000003" customHeight="1" x14ac:dyDescent="0.25">
      <c r="A41" s="6">
        <v>32</v>
      </c>
      <c r="B41" s="1" t="s">
        <v>126</v>
      </c>
      <c r="C41" s="1" t="s">
        <v>134</v>
      </c>
      <c r="D41" s="6">
        <v>5</v>
      </c>
      <c r="E41" s="6">
        <v>2809017</v>
      </c>
      <c r="F41" s="19" t="s">
        <v>47</v>
      </c>
      <c r="G41" s="6"/>
      <c r="H41" s="6"/>
      <c r="I41" s="6"/>
      <c r="J41" s="6"/>
      <c r="K41" s="6" t="s">
        <v>128</v>
      </c>
      <c r="L41" s="1"/>
    </row>
    <row r="42" spans="1:15" s="7" customFormat="1" ht="38.450000000000003" customHeight="1" x14ac:dyDescent="0.25">
      <c r="A42" s="6">
        <v>33</v>
      </c>
      <c r="B42" s="1" t="s">
        <v>129</v>
      </c>
      <c r="C42" s="1" t="s">
        <v>135</v>
      </c>
      <c r="D42" s="6">
        <v>3</v>
      </c>
      <c r="E42" s="6">
        <v>10511316</v>
      </c>
      <c r="F42" s="6"/>
      <c r="G42" s="19" t="s">
        <v>47</v>
      </c>
      <c r="H42" s="6"/>
      <c r="I42" s="6"/>
      <c r="J42" s="6"/>
      <c r="K42" s="6" t="s">
        <v>130</v>
      </c>
      <c r="L42" s="1"/>
    </row>
    <row r="43" spans="1:15" s="7" customFormat="1" ht="38.450000000000003" customHeight="1" x14ac:dyDescent="0.25">
      <c r="A43" s="6">
        <v>34</v>
      </c>
      <c r="B43" s="1" t="s">
        <v>131</v>
      </c>
      <c r="C43" s="1" t="s">
        <v>134</v>
      </c>
      <c r="D43" s="6">
        <v>3</v>
      </c>
      <c r="E43" s="6">
        <v>10315120</v>
      </c>
      <c r="F43" s="6"/>
      <c r="G43" s="19" t="s">
        <v>47</v>
      </c>
      <c r="H43" s="6"/>
      <c r="I43" s="6"/>
      <c r="J43" s="6"/>
      <c r="K43" s="6" t="s">
        <v>132</v>
      </c>
      <c r="L43" s="1"/>
    </row>
    <row r="44" spans="1:15" s="7" customFormat="1" ht="38.450000000000003" customHeight="1" x14ac:dyDescent="0.25">
      <c r="A44" s="6">
        <v>35</v>
      </c>
      <c r="B44" s="1" t="s">
        <v>133</v>
      </c>
      <c r="C44" s="1" t="s">
        <v>136</v>
      </c>
      <c r="D44" s="6">
        <v>4</v>
      </c>
      <c r="E44" s="6">
        <v>10311921</v>
      </c>
      <c r="F44" s="6"/>
      <c r="G44" s="19" t="s">
        <v>47</v>
      </c>
      <c r="H44" s="6"/>
      <c r="I44" s="6"/>
      <c r="J44" s="6"/>
      <c r="K44" s="6" t="s">
        <v>130</v>
      </c>
      <c r="L44" s="1"/>
    </row>
    <row r="45" spans="1:15" x14ac:dyDescent="0.3">
      <c r="A45" s="1"/>
      <c r="B45" s="22" t="s">
        <v>16</v>
      </c>
      <c r="C45" s="17"/>
      <c r="D45" s="6"/>
      <c r="E45" s="6"/>
      <c r="F45" s="6"/>
      <c r="G45" s="1"/>
      <c r="H45" s="1"/>
      <c r="I45" s="1"/>
      <c r="J45" s="1"/>
      <c r="K45" s="1"/>
      <c r="L45" s="6"/>
      <c r="M45" s="10"/>
      <c r="N45" s="10"/>
      <c r="O45" s="10"/>
    </row>
    <row r="46" spans="1:15" ht="12.75" customHeight="1" x14ac:dyDescent="0.3">
      <c r="A46" s="14"/>
    </row>
    <row r="47" spans="1:15" x14ac:dyDescent="0.3">
      <c r="A47" s="8" t="s">
        <v>219</v>
      </c>
    </row>
    <row r="48" spans="1:15" x14ac:dyDescent="0.3">
      <c r="A48" s="8" t="s">
        <v>190</v>
      </c>
    </row>
    <row r="49" spans="1:12" x14ac:dyDescent="0.3">
      <c r="A49" s="4"/>
      <c r="B49" s="4"/>
      <c r="C49" s="4"/>
      <c r="D49" s="13" t="s">
        <v>216</v>
      </c>
      <c r="E49" s="4"/>
      <c r="F49" s="4"/>
      <c r="G49" s="4"/>
      <c r="H49" s="4"/>
      <c r="I49" s="4"/>
      <c r="J49" s="4"/>
      <c r="K49" s="4"/>
      <c r="L49" s="4"/>
    </row>
    <row r="50" spans="1:12" x14ac:dyDescent="0.3">
      <c r="A50" s="9"/>
      <c r="B50" s="4" t="s">
        <v>211</v>
      </c>
      <c r="C50" s="9"/>
      <c r="D50" s="4" t="s">
        <v>212</v>
      </c>
      <c r="E50" s="9"/>
      <c r="F50" s="9"/>
      <c r="G50" s="9"/>
      <c r="H50" s="9"/>
      <c r="I50" s="9"/>
      <c r="J50" s="4" t="s">
        <v>213</v>
      </c>
      <c r="K50" s="9"/>
      <c r="L50" s="9"/>
    </row>
    <row r="51" spans="1:12" x14ac:dyDescent="0.3">
      <c r="A51" s="14"/>
    </row>
  </sheetData>
  <mergeCells count="8">
    <mergeCell ref="K8:K9"/>
    <mergeCell ref="L8:L9"/>
    <mergeCell ref="A8:A9"/>
    <mergeCell ref="B8:B9"/>
    <mergeCell ref="C8:C9"/>
    <mergeCell ref="D8:D9"/>
    <mergeCell ref="E8:E9"/>
    <mergeCell ref="F8:J8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4" workbookViewId="0">
      <selection activeCell="Q12" sqref="Q12"/>
    </sheetView>
  </sheetViews>
  <sheetFormatPr defaultColWidth="9" defaultRowHeight="18.75" x14ac:dyDescent="0.3"/>
  <cols>
    <col min="1" max="1" width="5.7109375" style="10" customWidth="1"/>
    <col min="2" max="2" width="19.140625" style="10" customWidth="1"/>
    <col min="3" max="3" width="21" style="10" customWidth="1"/>
    <col min="4" max="4" width="5.7109375" style="45" customWidth="1"/>
    <col min="5" max="5" width="15" style="10" customWidth="1"/>
    <col min="6" max="6" width="5.7109375" style="45" customWidth="1"/>
    <col min="7" max="7" width="6.140625" style="45" customWidth="1"/>
    <col min="8" max="12" width="5.28515625" style="45" customWidth="1"/>
    <col min="13" max="13" width="22.5703125" style="10" customWidth="1"/>
    <col min="14" max="14" width="7.42578125" style="10" customWidth="1"/>
    <col min="15" max="16384" width="9" style="10"/>
  </cols>
  <sheetData>
    <row r="1" spans="1:14" x14ac:dyDescent="0.3">
      <c r="N1" s="3" t="s">
        <v>25</v>
      </c>
    </row>
    <row r="2" spans="1:14" x14ac:dyDescent="0.3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x14ac:dyDescent="0.3">
      <c r="A4" s="5"/>
      <c r="B4" s="9"/>
      <c r="C4" s="9"/>
      <c r="D4" s="12"/>
      <c r="E4" s="9"/>
      <c r="F4" s="12"/>
      <c r="G4" s="12"/>
      <c r="H4" s="12"/>
      <c r="I4" s="12"/>
      <c r="J4" s="12"/>
      <c r="K4" s="12"/>
      <c r="L4" s="12"/>
      <c r="M4" s="9"/>
      <c r="N4" s="9"/>
    </row>
    <row r="5" spans="1:14" x14ac:dyDescent="0.3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x14ac:dyDescent="0.3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x14ac:dyDescent="0.3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0.5" customHeight="1" x14ac:dyDescent="0.3"/>
    <row r="9" spans="1:14" ht="33" customHeight="1" x14ac:dyDescent="0.3">
      <c r="A9" s="44" t="s">
        <v>4</v>
      </c>
      <c r="B9" s="44" t="s">
        <v>5</v>
      </c>
      <c r="C9" s="44" t="s">
        <v>6</v>
      </c>
      <c r="D9" s="44" t="s">
        <v>7</v>
      </c>
      <c r="E9" s="44" t="s">
        <v>21</v>
      </c>
      <c r="F9" s="47" t="s">
        <v>22</v>
      </c>
      <c r="G9" s="48"/>
      <c r="H9" s="44" t="s">
        <v>9</v>
      </c>
      <c r="I9" s="44"/>
      <c r="J9" s="44"/>
      <c r="K9" s="44"/>
      <c r="L9" s="44"/>
      <c r="M9" s="44" t="s">
        <v>17</v>
      </c>
      <c r="N9" s="44" t="s">
        <v>10</v>
      </c>
    </row>
    <row r="10" spans="1:14" ht="54" customHeight="1" x14ac:dyDescent="0.3">
      <c r="A10" s="44"/>
      <c r="B10" s="44"/>
      <c r="C10" s="44"/>
      <c r="D10" s="44"/>
      <c r="E10" s="44"/>
      <c r="F10" s="41" t="s">
        <v>23</v>
      </c>
      <c r="G10" s="41" t="s">
        <v>24</v>
      </c>
      <c r="H10" s="41" t="s">
        <v>11</v>
      </c>
      <c r="I10" s="41" t="s">
        <v>12</v>
      </c>
      <c r="J10" s="41" t="s">
        <v>13</v>
      </c>
      <c r="K10" s="41" t="s">
        <v>14</v>
      </c>
      <c r="L10" s="41" t="s">
        <v>15</v>
      </c>
      <c r="M10" s="44"/>
      <c r="N10" s="44"/>
    </row>
    <row r="11" spans="1:14" x14ac:dyDescent="0.3">
      <c r="A11" s="6">
        <v>1</v>
      </c>
      <c r="B11" s="17" t="s">
        <v>62</v>
      </c>
      <c r="C11" s="6" t="s">
        <v>51</v>
      </c>
      <c r="D11" s="6">
        <v>1</v>
      </c>
      <c r="E11" s="17" t="s">
        <v>61</v>
      </c>
      <c r="F11" s="6" t="s">
        <v>47</v>
      </c>
      <c r="G11" s="6"/>
      <c r="H11" s="6" t="s">
        <v>47</v>
      </c>
      <c r="I11" s="6"/>
      <c r="J11" s="6"/>
      <c r="K11" s="6"/>
      <c r="L11" s="6"/>
      <c r="M11" s="17" t="s">
        <v>48</v>
      </c>
      <c r="N11" s="17"/>
    </row>
    <row r="12" spans="1:14" ht="47.25" x14ac:dyDescent="0.3">
      <c r="A12" s="6">
        <v>2</v>
      </c>
      <c r="B12" s="1" t="s">
        <v>71</v>
      </c>
      <c r="C12" s="1" t="s">
        <v>74</v>
      </c>
      <c r="D12" s="6">
        <v>3</v>
      </c>
      <c r="E12" s="17" t="s">
        <v>72</v>
      </c>
      <c r="F12" s="6"/>
      <c r="G12" s="6" t="s">
        <v>47</v>
      </c>
      <c r="H12" s="6"/>
      <c r="I12" s="6"/>
      <c r="J12" s="6"/>
      <c r="K12" s="6"/>
      <c r="L12" s="6" t="s">
        <v>47</v>
      </c>
      <c r="M12" s="17" t="s">
        <v>73</v>
      </c>
      <c r="N12" s="17"/>
    </row>
    <row r="13" spans="1:14" x14ac:dyDescent="0.3">
      <c r="A13" s="6">
        <v>3</v>
      </c>
      <c r="B13" s="17" t="s">
        <v>88</v>
      </c>
      <c r="C13" s="1" t="s">
        <v>86</v>
      </c>
      <c r="D13" s="6">
        <v>5</v>
      </c>
      <c r="E13" s="1" t="s">
        <v>89</v>
      </c>
      <c r="F13" s="6" t="s">
        <v>47</v>
      </c>
      <c r="G13" s="41"/>
      <c r="H13" s="41"/>
      <c r="I13" s="41"/>
      <c r="J13" s="41"/>
      <c r="K13" s="41"/>
      <c r="L13" s="6" t="s">
        <v>47</v>
      </c>
      <c r="M13" s="1" t="s">
        <v>90</v>
      </c>
      <c r="N13" s="6"/>
    </row>
    <row r="14" spans="1:14" ht="31.5" x14ac:dyDescent="0.3">
      <c r="A14" s="6">
        <v>4</v>
      </c>
      <c r="B14" s="17" t="s">
        <v>91</v>
      </c>
      <c r="C14" s="1" t="s">
        <v>86</v>
      </c>
      <c r="D14" s="6">
        <v>1</v>
      </c>
      <c r="E14" s="1" t="s">
        <v>92</v>
      </c>
      <c r="F14" s="6"/>
      <c r="G14" s="6" t="s">
        <v>47</v>
      </c>
      <c r="H14" s="6" t="s">
        <v>47</v>
      </c>
      <c r="I14" s="6"/>
      <c r="J14" s="6"/>
      <c r="K14" s="6"/>
      <c r="L14" s="6"/>
      <c r="M14" s="1" t="s">
        <v>93</v>
      </c>
      <c r="N14" s="6"/>
    </row>
    <row r="15" spans="1:14" ht="63" x14ac:dyDescent="0.3">
      <c r="A15" s="6">
        <v>5</v>
      </c>
      <c r="B15" s="1" t="s">
        <v>100</v>
      </c>
      <c r="C15" s="1" t="s">
        <v>119</v>
      </c>
      <c r="D15" s="6">
        <v>1</v>
      </c>
      <c r="E15" s="1" t="s">
        <v>101</v>
      </c>
      <c r="F15" s="6" t="s">
        <v>47</v>
      </c>
      <c r="G15" s="6"/>
      <c r="H15" s="6" t="s">
        <v>47</v>
      </c>
      <c r="I15" s="6"/>
      <c r="J15" s="6"/>
      <c r="K15" s="6"/>
      <c r="L15" s="6"/>
      <c r="M15" s="1" t="s">
        <v>102</v>
      </c>
      <c r="N15" s="6"/>
    </row>
    <row r="16" spans="1:14" ht="78.75" x14ac:dyDescent="0.3">
      <c r="A16" s="6">
        <v>6</v>
      </c>
      <c r="B16" s="1" t="s">
        <v>103</v>
      </c>
      <c r="C16" s="1" t="s">
        <v>119</v>
      </c>
      <c r="D16" s="6">
        <v>4</v>
      </c>
      <c r="E16" s="1" t="s">
        <v>99</v>
      </c>
      <c r="F16" s="6"/>
      <c r="G16" s="6" t="s">
        <v>47</v>
      </c>
      <c r="H16" s="6"/>
      <c r="I16" s="6" t="s">
        <v>47</v>
      </c>
      <c r="J16" s="6"/>
      <c r="K16" s="6"/>
      <c r="L16" s="6"/>
      <c r="M16" s="1" t="s">
        <v>104</v>
      </c>
      <c r="N16" s="6"/>
    </row>
    <row r="17" spans="1:14" ht="63" x14ac:dyDescent="0.3">
      <c r="A17" s="6">
        <v>7</v>
      </c>
      <c r="B17" s="1" t="s">
        <v>105</v>
      </c>
      <c r="C17" s="1" t="s">
        <v>120</v>
      </c>
      <c r="D17" s="6">
        <v>4</v>
      </c>
      <c r="E17" s="1" t="s">
        <v>99</v>
      </c>
      <c r="F17" s="6"/>
      <c r="G17" s="6" t="s">
        <v>47</v>
      </c>
      <c r="H17" s="6" t="s">
        <v>47</v>
      </c>
      <c r="I17" s="6"/>
      <c r="J17" s="6"/>
      <c r="K17" s="6"/>
      <c r="L17" s="6"/>
      <c r="M17" s="1" t="s">
        <v>106</v>
      </c>
      <c r="N17" s="6"/>
    </row>
    <row r="18" spans="1:14" ht="78.75" x14ac:dyDescent="0.3">
      <c r="A18" s="6">
        <v>8</v>
      </c>
      <c r="B18" s="1" t="s">
        <v>107</v>
      </c>
      <c r="C18" s="1" t="s">
        <v>120</v>
      </c>
      <c r="D18" s="6">
        <v>4</v>
      </c>
      <c r="E18" s="1" t="s">
        <v>108</v>
      </c>
      <c r="F18" s="6"/>
      <c r="G18" s="6" t="s">
        <v>47</v>
      </c>
      <c r="H18" s="6" t="s">
        <v>47</v>
      </c>
      <c r="I18" s="6"/>
      <c r="J18" s="6"/>
      <c r="K18" s="6"/>
      <c r="L18" s="6"/>
      <c r="M18" s="1" t="s">
        <v>109</v>
      </c>
      <c r="N18" s="6"/>
    </row>
    <row r="19" spans="1:14" ht="78.75" x14ac:dyDescent="0.3">
      <c r="A19" s="6">
        <v>9</v>
      </c>
      <c r="B19" s="1" t="s">
        <v>110</v>
      </c>
      <c r="C19" s="1" t="s">
        <v>118</v>
      </c>
      <c r="D19" s="6">
        <v>1</v>
      </c>
      <c r="E19" s="1" t="s">
        <v>111</v>
      </c>
      <c r="F19" s="6" t="s">
        <v>47</v>
      </c>
      <c r="G19" s="6"/>
      <c r="H19" s="6" t="s">
        <v>47</v>
      </c>
      <c r="I19" s="6"/>
      <c r="J19" s="6"/>
      <c r="K19" s="6"/>
      <c r="L19" s="6"/>
      <c r="M19" s="1" t="s">
        <v>112</v>
      </c>
      <c r="N19" s="6"/>
    </row>
    <row r="20" spans="1:14" ht="78.75" x14ac:dyDescent="0.3">
      <c r="A20" s="6">
        <v>10</v>
      </c>
      <c r="B20" s="1" t="s">
        <v>113</v>
      </c>
      <c r="C20" s="1" t="s">
        <v>121</v>
      </c>
      <c r="D20" s="6">
        <v>6</v>
      </c>
      <c r="E20" s="1" t="s">
        <v>114</v>
      </c>
      <c r="F20" s="6" t="s">
        <v>47</v>
      </c>
      <c r="G20" s="6"/>
      <c r="H20" s="6" t="s">
        <v>47</v>
      </c>
      <c r="I20" s="6"/>
      <c r="J20" s="6"/>
      <c r="K20" s="6"/>
      <c r="L20" s="6"/>
      <c r="M20" s="1" t="s">
        <v>115</v>
      </c>
      <c r="N20" s="6"/>
    </row>
    <row r="21" spans="1:14" s="7" customFormat="1" ht="26.45" customHeight="1" x14ac:dyDescent="0.25">
      <c r="A21" s="6">
        <v>11</v>
      </c>
      <c r="B21" s="1" t="s">
        <v>137</v>
      </c>
      <c r="C21" s="1" t="s">
        <v>146</v>
      </c>
      <c r="D21" s="6">
        <v>1</v>
      </c>
      <c r="E21" s="1" t="s">
        <v>138</v>
      </c>
      <c r="F21" s="6" t="s">
        <v>47</v>
      </c>
      <c r="G21" s="6"/>
      <c r="H21" s="6" t="s">
        <v>47</v>
      </c>
      <c r="I21" s="6"/>
      <c r="J21" s="6"/>
      <c r="K21" s="6"/>
      <c r="L21" s="6"/>
      <c r="M21" s="1" t="s">
        <v>139</v>
      </c>
      <c r="N21" s="1"/>
    </row>
    <row r="22" spans="1:14" s="7" customFormat="1" ht="26.45" customHeight="1" x14ac:dyDescent="0.25">
      <c r="A22" s="6">
        <v>12</v>
      </c>
      <c r="B22" s="1" t="s">
        <v>140</v>
      </c>
      <c r="C22" s="1" t="s">
        <v>134</v>
      </c>
      <c r="D22" s="6">
        <v>5</v>
      </c>
      <c r="E22" s="1" t="s">
        <v>141</v>
      </c>
      <c r="F22" s="6"/>
      <c r="G22" s="6" t="s">
        <v>47</v>
      </c>
      <c r="H22" s="6" t="s">
        <v>47</v>
      </c>
      <c r="I22" s="6"/>
      <c r="J22" s="6"/>
      <c r="K22" s="6"/>
      <c r="L22" s="6"/>
      <c r="M22" s="1" t="s">
        <v>139</v>
      </c>
      <c r="N22" s="1"/>
    </row>
    <row r="23" spans="1:14" s="7" customFormat="1" ht="26.45" customHeight="1" x14ac:dyDescent="0.25">
      <c r="A23" s="6">
        <v>13</v>
      </c>
      <c r="B23" s="1" t="s">
        <v>142</v>
      </c>
      <c r="C23" s="1" t="s">
        <v>134</v>
      </c>
      <c r="D23" s="6">
        <v>2</v>
      </c>
      <c r="E23" s="1" t="s">
        <v>141</v>
      </c>
      <c r="F23" s="6"/>
      <c r="G23" s="6" t="s">
        <v>47</v>
      </c>
      <c r="H23" s="6"/>
      <c r="I23" s="6" t="s">
        <v>47</v>
      </c>
      <c r="J23" s="6"/>
      <c r="K23" s="6"/>
      <c r="L23" s="6"/>
      <c r="M23" s="1" t="s">
        <v>139</v>
      </c>
      <c r="N23" s="1"/>
    </row>
    <row r="24" spans="1:14" s="7" customFormat="1" ht="26.45" customHeight="1" x14ac:dyDescent="0.25">
      <c r="A24" s="6">
        <v>14</v>
      </c>
      <c r="B24" s="1" t="s">
        <v>143</v>
      </c>
      <c r="C24" s="1" t="s">
        <v>147</v>
      </c>
      <c r="D24" s="6">
        <v>3</v>
      </c>
      <c r="E24" s="1" t="s">
        <v>144</v>
      </c>
      <c r="F24" s="6"/>
      <c r="G24" s="6" t="s">
        <v>47</v>
      </c>
      <c r="H24" s="6" t="s">
        <v>47</v>
      </c>
      <c r="I24" s="6"/>
      <c r="J24" s="6"/>
      <c r="K24" s="6"/>
      <c r="L24" s="6"/>
      <c r="M24" s="1" t="s">
        <v>139</v>
      </c>
      <c r="N24" s="1"/>
    </row>
    <row r="25" spans="1:14" s="7" customFormat="1" ht="26.45" customHeight="1" x14ac:dyDescent="0.25">
      <c r="A25" s="6">
        <v>15</v>
      </c>
      <c r="B25" s="1" t="s">
        <v>145</v>
      </c>
      <c r="C25" s="1" t="s">
        <v>147</v>
      </c>
      <c r="D25" s="6">
        <v>3</v>
      </c>
      <c r="E25" s="1" t="s">
        <v>141</v>
      </c>
      <c r="F25" s="6" t="s">
        <v>47</v>
      </c>
      <c r="G25" s="6"/>
      <c r="H25" s="6" t="s">
        <v>47</v>
      </c>
      <c r="I25" s="6"/>
      <c r="J25" s="6"/>
      <c r="K25" s="6"/>
      <c r="L25" s="6"/>
      <c r="M25" s="1" t="s">
        <v>139</v>
      </c>
      <c r="N25" s="1"/>
    </row>
    <row r="26" spans="1:14" s="7" customFormat="1" ht="93" customHeight="1" x14ac:dyDescent="0.25">
      <c r="A26" s="6">
        <v>16</v>
      </c>
      <c r="B26" s="1" t="s">
        <v>148</v>
      </c>
      <c r="C26" s="1" t="s">
        <v>156</v>
      </c>
      <c r="D26" s="6">
        <v>2</v>
      </c>
      <c r="E26" s="1" t="s">
        <v>149</v>
      </c>
      <c r="F26" s="6"/>
      <c r="G26" s="6" t="s">
        <v>127</v>
      </c>
      <c r="H26" s="6" t="s">
        <v>47</v>
      </c>
      <c r="I26" s="6"/>
      <c r="J26" s="6"/>
      <c r="K26" s="6"/>
      <c r="L26" s="6"/>
      <c r="M26" s="1" t="s">
        <v>150</v>
      </c>
      <c r="N26" s="1"/>
    </row>
    <row r="27" spans="1:14" s="7" customFormat="1" ht="74.25" customHeight="1" x14ac:dyDescent="0.25">
      <c r="A27" s="6">
        <v>17</v>
      </c>
      <c r="B27" s="1" t="s">
        <v>151</v>
      </c>
      <c r="C27" s="1" t="s">
        <v>156</v>
      </c>
      <c r="D27" s="6">
        <v>3</v>
      </c>
      <c r="E27" s="1" t="s">
        <v>141</v>
      </c>
      <c r="F27" s="6"/>
      <c r="G27" s="6" t="s">
        <v>47</v>
      </c>
      <c r="H27" s="6" t="s">
        <v>47</v>
      </c>
      <c r="I27" s="6"/>
      <c r="J27" s="6"/>
      <c r="K27" s="6"/>
      <c r="L27" s="6"/>
      <c r="M27" s="1" t="s">
        <v>152</v>
      </c>
      <c r="N27" s="1"/>
    </row>
    <row r="28" spans="1:14" s="7" customFormat="1" ht="51" customHeight="1" x14ac:dyDescent="0.25">
      <c r="A28" s="6">
        <v>18</v>
      </c>
      <c r="B28" s="21" t="s">
        <v>153</v>
      </c>
      <c r="C28" s="21" t="s">
        <v>157</v>
      </c>
      <c r="D28" s="19">
        <v>5</v>
      </c>
      <c r="E28" s="21" t="s">
        <v>154</v>
      </c>
      <c r="F28" s="6" t="s">
        <v>47</v>
      </c>
      <c r="G28" s="19"/>
      <c r="H28" s="19"/>
      <c r="I28" s="19"/>
      <c r="J28" s="19"/>
      <c r="K28" s="19"/>
      <c r="L28" s="19" t="s">
        <v>47</v>
      </c>
      <c r="M28" s="21" t="s">
        <v>155</v>
      </c>
      <c r="N28" s="21"/>
    </row>
    <row r="29" spans="1:14" x14ac:dyDescent="0.3">
      <c r="A29" s="6">
        <v>19</v>
      </c>
      <c r="B29" s="1" t="s">
        <v>191</v>
      </c>
      <c r="C29" s="6" t="s">
        <v>220</v>
      </c>
      <c r="D29" s="6">
        <v>2</v>
      </c>
      <c r="E29" s="1" t="s">
        <v>192</v>
      </c>
      <c r="F29" s="6"/>
      <c r="G29" s="6" t="s">
        <v>47</v>
      </c>
      <c r="H29" s="6"/>
      <c r="I29" s="6"/>
      <c r="J29" s="6"/>
      <c r="K29" s="6"/>
      <c r="L29" s="6" t="s">
        <v>47</v>
      </c>
      <c r="M29" s="1" t="s">
        <v>139</v>
      </c>
      <c r="N29" s="1"/>
    </row>
    <row r="30" spans="1:14" x14ac:dyDescent="0.3">
      <c r="A30" s="6">
        <v>20</v>
      </c>
      <c r="B30" s="1" t="s">
        <v>193</v>
      </c>
      <c r="C30" s="6" t="s">
        <v>203</v>
      </c>
      <c r="D30" s="6">
        <v>4</v>
      </c>
      <c r="E30" s="1" t="s">
        <v>144</v>
      </c>
      <c r="F30" s="6"/>
      <c r="G30" s="6" t="s">
        <v>47</v>
      </c>
      <c r="H30" s="6"/>
      <c r="I30" s="6"/>
      <c r="J30" s="6"/>
      <c r="K30" s="6"/>
      <c r="L30" s="6" t="s">
        <v>47</v>
      </c>
      <c r="M30" s="1" t="s">
        <v>139</v>
      </c>
      <c r="N30" s="1"/>
    </row>
    <row r="31" spans="1:14" x14ac:dyDescent="0.3">
      <c r="A31" s="6">
        <v>21</v>
      </c>
      <c r="B31" s="1" t="s">
        <v>194</v>
      </c>
      <c r="C31" s="6" t="s">
        <v>203</v>
      </c>
      <c r="D31" s="6">
        <v>1</v>
      </c>
      <c r="E31" s="1" t="s">
        <v>195</v>
      </c>
      <c r="F31" s="6" t="s">
        <v>47</v>
      </c>
      <c r="G31" s="6" t="s">
        <v>47</v>
      </c>
      <c r="H31" s="6"/>
      <c r="I31" s="6"/>
      <c r="J31" s="6"/>
      <c r="K31" s="6"/>
      <c r="L31" s="6" t="s">
        <v>47</v>
      </c>
      <c r="M31" s="1" t="s">
        <v>139</v>
      </c>
      <c r="N31" s="1"/>
    </row>
    <row r="32" spans="1:14" x14ac:dyDescent="0.3">
      <c r="A32" s="6">
        <v>22</v>
      </c>
      <c r="B32" s="1" t="s">
        <v>196</v>
      </c>
      <c r="C32" s="6" t="s">
        <v>203</v>
      </c>
      <c r="D32" s="6">
        <v>4</v>
      </c>
      <c r="E32" s="1" t="s">
        <v>195</v>
      </c>
      <c r="F32" s="6"/>
      <c r="G32" s="6"/>
      <c r="H32" s="6"/>
      <c r="I32" s="6"/>
      <c r="J32" s="6"/>
      <c r="K32" s="6"/>
      <c r="L32" s="6" t="s">
        <v>47</v>
      </c>
      <c r="M32" s="1" t="s">
        <v>139</v>
      </c>
      <c r="N32" s="1"/>
    </row>
    <row r="33" spans="1:14" ht="31.5" x14ac:dyDescent="0.3">
      <c r="A33" s="6">
        <v>23</v>
      </c>
      <c r="B33" s="1" t="s">
        <v>172</v>
      </c>
      <c r="C33" s="6" t="s">
        <v>221</v>
      </c>
      <c r="D33" s="6">
        <v>5</v>
      </c>
      <c r="E33" s="1" t="s">
        <v>197</v>
      </c>
      <c r="F33" s="6" t="s">
        <v>47</v>
      </c>
      <c r="G33" s="6"/>
      <c r="H33" s="6"/>
      <c r="I33" s="6"/>
      <c r="J33" s="6"/>
      <c r="K33" s="6"/>
      <c r="L33" s="6" t="s">
        <v>47</v>
      </c>
      <c r="M33" s="1" t="s">
        <v>139</v>
      </c>
      <c r="N33" s="1"/>
    </row>
    <row r="34" spans="1:14" x14ac:dyDescent="0.3">
      <c r="A34" s="6">
        <v>24</v>
      </c>
      <c r="B34" s="1" t="s">
        <v>198</v>
      </c>
      <c r="C34" s="6" t="s">
        <v>222</v>
      </c>
      <c r="D34" s="6">
        <v>5</v>
      </c>
      <c r="E34" s="1" t="s">
        <v>195</v>
      </c>
      <c r="F34" s="6"/>
      <c r="G34" s="6" t="s">
        <v>47</v>
      </c>
      <c r="H34" s="6"/>
      <c r="I34" s="6"/>
      <c r="J34" s="6"/>
      <c r="K34" s="6"/>
      <c r="L34" s="6" t="s">
        <v>47</v>
      </c>
      <c r="M34" s="1" t="s">
        <v>139</v>
      </c>
      <c r="N34" s="1"/>
    </row>
    <row r="35" spans="1:14" x14ac:dyDescent="0.3">
      <c r="A35" s="6">
        <v>25</v>
      </c>
      <c r="B35" s="1" t="s">
        <v>199</v>
      </c>
      <c r="C35" s="6" t="s">
        <v>222</v>
      </c>
      <c r="D35" s="6">
        <v>6</v>
      </c>
      <c r="E35" s="1" t="s">
        <v>200</v>
      </c>
      <c r="F35" s="6"/>
      <c r="G35" s="6" t="s">
        <v>47</v>
      </c>
      <c r="H35" s="6"/>
      <c r="I35" s="6"/>
      <c r="J35" s="6"/>
      <c r="K35" s="6"/>
      <c r="L35" s="6" t="s">
        <v>47</v>
      </c>
      <c r="M35" s="1" t="s">
        <v>139</v>
      </c>
      <c r="N35" s="1"/>
    </row>
    <row r="36" spans="1:14" x14ac:dyDescent="0.3">
      <c r="A36" s="24"/>
      <c r="B36" s="30" t="s">
        <v>16</v>
      </c>
      <c r="C36" s="24"/>
      <c r="D36" s="26"/>
      <c r="E36" s="24"/>
      <c r="F36" s="26">
        <v>10</v>
      </c>
      <c r="G36" s="26">
        <v>15</v>
      </c>
      <c r="H36" s="26">
        <v>14</v>
      </c>
      <c r="I36" s="26">
        <v>1</v>
      </c>
      <c r="J36" s="26"/>
      <c r="K36" s="26"/>
      <c r="L36" s="26">
        <v>10</v>
      </c>
      <c r="M36" s="24"/>
      <c r="N36" s="24"/>
    </row>
    <row r="37" spans="1:14" ht="12.75" customHeight="1" x14ac:dyDescent="0.3">
      <c r="A37" s="12"/>
    </row>
    <row r="38" spans="1:14" x14ac:dyDescent="0.3">
      <c r="A38" s="25" t="s">
        <v>217</v>
      </c>
    </row>
    <row r="39" spans="1:14" x14ac:dyDescent="0.3">
      <c r="A39" s="25" t="s">
        <v>223</v>
      </c>
    </row>
    <row r="40" spans="1:14" x14ac:dyDescent="0.3">
      <c r="A40" s="25" t="s">
        <v>201</v>
      </c>
    </row>
    <row r="41" spans="1:14" x14ac:dyDescent="0.3">
      <c r="A41" s="9"/>
      <c r="B41" s="9"/>
      <c r="C41" s="9"/>
      <c r="D41" s="12"/>
      <c r="E41" s="50" t="s">
        <v>216</v>
      </c>
      <c r="F41" s="50"/>
      <c r="G41" s="50"/>
      <c r="H41" s="50"/>
      <c r="I41" s="50"/>
      <c r="J41" s="50"/>
      <c r="K41" s="50"/>
      <c r="L41" s="50"/>
      <c r="M41" s="50"/>
      <c r="N41" s="50"/>
    </row>
    <row r="42" spans="1:14" x14ac:dyDescent="0.3">
      <c r="A42" s="43" t="s">
        <v>211</v>
      </c>
      <c r="B42" s="43"/>
      <c r="C42" s="43"/>
      <c r="D42" s="43" t="s">
        <v>212</v>
      </c>
      <c r="E42" s="43"/>
      <c r="F42" s="43"/>
      <c r="G42" s="43"/>
      <c r="H42" s="43"/>
      <c r="I42" s="43"/>
      <c r="J42" s="43" t="s">
        <v>213</v>
      </c>
      <c r="K42" s="43"/>
      <c r="L42" s="43"/>
      <c r="M42" s="43"/>
      <c r="N42" s="43"/>
    </row>
    <row r="43" spans="1:14" x14ac:dyDescent="0.3">
      <c r="A43" s="12"/>
    </row>
  </sheetData>
  <mergeCells count="18">
    <mergeCell ref="J42:N42"/>
    <mergeCell ref="D42:I42"/>
    <mergeCell ref="A42:C42"/>
    <mergeCell ref="E41:N41"/>
    <mergeCell ref="A2:N2"/>
    <mergeCell ref="A3:N3"/>
    <mergeCell ref="A5:N5"/>
    <mergeCell ref="A6:N6"/>
    <mergeCell ref="A7:N7"/>
    <mergeCell ref="M9:M10"/>
    <mergeCell ref="N9:N10"/>
    <mergeCell ref="A9:A10"/>
    <mergeCell ref="B9:B10"/>
    <mergeCell ref="C9:C10"/>
    <mergeCell ref="D9:D10"/>
    <mergeCell ref="E9:E10"/>
    <mergeCell ref="H9:L9"/>
    <mergeCell ref="F9:G9"/>
  </mergeCells>
  <printOptions horizontalCentered="1"/>
  <pageMargins left="0.761811024" right="0.261811024" top="0.55118110236220497" bottom="0.55118110236220497" header="0.31496062992126" footer="0.31496062992126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workbookViewId="0">
      <selection activeCell="E21" sqref="E21"/>
    </sheetView>
  </sheetViews>
  <sheetFormatPr defaultColWidth="9" defaultRowHeight="18.75" x14ac:dyDescent="0.3"/>
  <cols>
    <col min="1" max="1" width="4.42578125" style="10" customWidth="1"/>
    <col min="2" max="2" width="16.42578125" style="10" customWidth="1"/>
    <col min="3" max="3" width="9" style="10" customWidth="1"/>
    <col min="4" max="4" width="6.28515625" style="10" customWidth="1"/>
    <col min="5" max="9" width="5.5703125" style="10" customWidth="1"/>
    <col min="10" max="10" width="11.42578125" style="10" customWidth="1"/>
    <col min="11" max="11" width="6.42578125" style="10" customWidth="1"/>
    <col min="12" max="16" width="5.5703125" style="10" customWidth="1"/>
    <col min="17" max="17" width="11.140625" style="10" customWidth="1"/>
    <col min="18" max="16384" width="9" style="10"/>
  </cols>
  <sheetData>
    <row r="1" spans="1:25" x14ac:dyDescent="0.3">
      <c r="Q1" s="3" t="s">
        <v>27</v>
      </c>
    </row>
    <row r="2" spans="1:25" x14ac:dyDescent="0.3">
      <c r="A2" s="4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" x14ac:dyDescent="0.3">
      <c r="A3" s="4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5" ht="11.2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25" x14ac:dyDescent="0.3">
      <c r="A5" s="4" t="s">
        <v>28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25" x14ac:dyDescent="0.3">
      <c r="A6" s="4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5" ht="10.5" customHeight="1" x14ac:dyDescent="0.3"/>
    <row r="8" spans="1:25" x14ac:dyDescent="0.3">
      <c r="A8" s="44" t="s">
        <v>4</v>
      </c>
      <c r="B8" s="44" t="s">
        <v>29</v>
      </c>
      <c r="C8" s="44" t="s">
        <v>16</v>
      </c>
      <c r="D8" s="44" t="s">
        <v>30</v>
      </c>
      <c r="E8" s="44"/>
      <c r="F8" s="44"/>
      <c r="G8" s="44"/>
      <c r="H8" s="44"/>
      <c r="I8" s="44"/>
      <c r="J8" s="44"/>
      <c r="K8" s="44" t="s">
        <v>31</v>
      </c>
      <c r="L8" s="44"/>
      <c r="M8" s="44"/>
      <c r="N8" s="44"/>
      <c r="O8" s="44"/>
      <c r="P8" s="44"/>
      <c r="Q8" s="44"/>
    </row>
    <row r="9" spans="1:25" ht="34.5" customHeight="1" x14ac:dyDescent="0.3">
      <c r="A9" s="44"/>
      <c r="B9" s="44"/>
      <c r="C9" s="44"/>
      <c r="D9" s="31" t="s">
        <v>32</v>
      </c>
      <c r="E9" s="6" t="s">
        <v>11</v>
      </c>
      <c r="F9" s="6" t="s">
        <v>12</v>
      </c>
      <c r="G9" s="6" t="s">
        <v>13</v>
      </c>
      <c r="H9" s="6" t="s">
        <v>14</v>
      </c>
      <c r="I9" s="6" t="s">
        <v>15</v>
      </c>
      <c r="J9" s="6" t="s">
        <v>10</v>
      </c>
      <c r="K9" s="31" t="s">
        <v>32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10</v>
      </c>
      <c r="Y9" s="10" t="s">
        <v>169</v>
      </c>
    </row>
    <row r="10" spans="1:25" x14ac:dyDescent="0.3">
      <c r="A10" s="26">
        <v>1</v>
      </c>
      <c r="B10" s="42" t="s">
        <v>63</v>
      </c>
      <c r="C10" s="27">
        <f>D10+K10</f>
        <v>11</v>
      </c>
      <c r="D10" s="26">
        <f>E10+F10+G10+H10+I10</f>
        <v>3</v>
      </c>
      <c r="E10" s="26">
        <v>0</v>
      </c>
      <c r="F10" s="26"/>
      <c r="G10" s="26"/>
      <c r="H10" s="26"/>
      <c r="I10" s="26">
        <v>3</v>
      </c>
      <c r="J10" s="26">
        <v>0</v>
      </c>
      <c r="K10" s="28">
        <f>L10+M10+N10+O10+P10</f>
        <v>8</v>
      </c>
      <c r="L10" s="26">
        <v>1</v>
      </c>
      <c r="M10" s="26">
        <v>2</v>
      </c>
      <c r="N10" s="26">
        <v>1</v>
      </c>
      <c r="O10" s="26"/>
      <c r="P10" s="26">
        <v>4</v>
      </c>
      <c r="Q10" s="26">
        <v>0</v>
      </c>
    </row>
    <row r="11" spans="1:25" x14ac:dyDescent="0.3">
      <c r="A11" s="26">
        <v>2</v>
      </c>
      <c r="B11" s="42" t="s">
        <v>158</v>
      </c>
      <c r="C11" s="27">
        <f t="shared" ref="C11:C17" si="0">D11+K11</f>
        <v>3</v>
      </c>
      <c r="D11" s="26">
        <f t="shared" ref="D11:D18" si="1">E11+F11+G11+H11+I11</f>
        <v>0</v>
      </c>
      <c r="E11" s="26">
        <v>0</v>
      </c>
      <c r="F11" s="26"/>
      <c r="G11" s="26"/>
      <c r="H11" s="26"/>
      <c r="I11" s="26"/>
      <c r="J11" s="26">
        <v>0</v>
      </c>
      <c r="K11" s="28">
        <f t="shared" ref="K11:K18" si="2">L11+M11+N11+O11+P11</f>
        <v>3</v>
      </c>
      <c r="L11" s="26"/>
      <c r="M11" s="26"/>
      <c r="N11" s="26"/>
      <c r="O11" s="26"/>
      <c r="P11" s="26">
        <v>3</v>
      </c>
      <c r="Q11" s="26">
        <v>0</v>
      </c>
    </row>
    <row r="12" spans="1:25" x14ac:dyDescent="0.3">
      <c r="A12" s="26">
        <v>3</v>
      </c>
      <c r="B12" s="42" t="s">
        <v>159</v>
      </c>
      <c r="C12" s="27">
        <f t="shared" si="0"/>
        <v>3</v>
      </c>
      <c r="D12" s="26">
        <f t="shared" si="1"/>
        <v>3</v>
      </c>
      <c r="E12" s="26">
        <v>2</v>
      </c>
      <c r="F12" s="26"/>
      <c r="G12" s="26"/>
      <c r="H12" s="26"/>
      <c r="I12" s="26">
        <v>1</v>
      </c>
      <c r="J12" s="26">
        <v>0</v>
      </c>
      <c r="K12" s="28">
        <v>0</v>
      </c>
      <c r="L12" s="26">
        <v>0</v>
      </c>
      <c r="M12" s="26"/>
      <c r="N12" s="26"/>
      <c r="O12" s="26"/>
      <c r="P12" s="26"/>
      <c r="Q12" s="26"/>
    </row>
    <row r="13" spans="1:25" x14ac:dyDescent="0.3">
      <c r="A13" s="26">
        <v>4</v>
      </c>
      <c r="B13" s="42" t="s">
        <v>160</v>
      </c>
      <c r="C13" s="27">
        <f t="shared" si="0"/>
        <v>4</v>
      </c>
      <c r="D13" s="26">
        <f t="shared" si="1"/>
        <v>0</v>
      </c>
      <c r="E13" s="26">
        <v>0</v>
      </c>
      <c r="F13" s="26">
        <v>0</v>
      </c>
      <c r="G13" s="26"/>
      <c r="H13" s="26"/>
      <c r="I13" s="26"/>
      <c r="J13" s="26">
        <v>0</v>
      </c>
      <c r="K13" s="28">
        <f t="shared" si="2"/>
        <v>4</v>
      </c>
      <c r="L13" s="26">
        <v>1</v>
      </c>
      <c r="M13" s="26">
        <v>3</v>
      </c>
      <c r="N13" s="26"/>
      <c r="O13" s="26"/>
      <c r="P13" s="26"/>
      <c r="Q13" s="26"/>
    </row>
    <row r="14" spans="1:25" x14ac:dyDescent="0.3">
      <c r="A14" s="26">
        <v>5</v>
      </c>
      <c r="B14" s="42" t="s">
        <v>161</v>
      </c>
      <c r="C14" s="27">
        <f t="shared" si="0"/>
        <v>6</v>
      </c>
      <c r="D14" s="26">
        <f t="shared" si="1"/>
        <v>0</v>
      </c>
      <c r="E14" s="26"/>
      <c r="F14" s="26"/>
      <c r="G14" s="26"/>
      <c r="H14" s="26"/>
      <c r="I14" s="26"/>
      <c r="J14" s="26">
        <v>0</v>
      </c>
      <c r="K14" s="28">
        <f t="shared" si="2"/>
        <v>6</v>
      </c>
      <c r="L14" s="26">
        <v>1</v>
      </c>
      <c r="M14" s="26"/>
      <c r="N14" s="26"/>
      <c r="O14" s="26"/>
      <c r="P14" s="26">
        <v>5</v>
      </c>
      <c r="Q14" s="26">
        <v>0</v>
      </c>
    </row>
    <row r="15" spans="1:25" x14ac:dyDescent="0.3">
      <c r="A15" s="26">
        <v>6</v>
      </c>
      <c r="B15" s="42" t="s">
        <v>162</v>
      </c>
      <c r="C15" s="27">
        <f t="shared" si="0"/>
        <v>2</v>
      </c>
      <c r="D15" s="26">
        <f t="shared" si="1"/>
        <v>0</v>
      </c>
      <c r="E15" s="26"/>
      <c r="F15" s="26"/>
      <c r="G15" s="26"/>
      <c r="H15" s="26"/>
      <c r="I15" s="26"/>
      <c r="J15" s="26">
        <v>0</v>
      </c>
      <c r="K15" s="28">
        <f t="shared" si="2"/>
        <v>2</v>
      </c>
      <c r="L15" s="26">
        <v>1</v>
      </c>
      <c r="M15" s="26">
        <v>1</v>
      </c>
      <c r="N15" s="26"/>
      <c r="O15" s="26"/>
      <c r="P15" s="26"/>
      <c r="Q15" s="26"/>
    </row>
    <row r="16" spans="1:25" x14ac:dyDescent="0.3">
      <c r="A16" s="26">
        <v>7</v>
      </c>
      <c r="B16" s="42" t="s">
        <v>163</v>
      </c>
      <c r="C16" s="27">
        <f t="shared" si="0"/>
        <v>3</v>
      </c>
      <c r="D16" s="26">
        <f t="shared" si="1"/>
        <v>2</v>
      </c>
      <c r="E16" s="26">
        <v>2</v>
      </c>
      <c r="F16" s="26"/>
      <c r="G16" s="26"/>
      <c r="H16" s="26"/>
      <c r="I16" s="26"/>
      <c r="J16" s="26">
        <v>2</v>
      </c>
      <c r="K16" s="28">
        <f t="shared" si="2"/>
        <v>1</v>
      </c>
      <c r="L16" s="26"/>
      <c r="M16" s="26"/>
      <c r="N16" s="26"/>
      <c r="O16" s="26"/>
      <c r="P16" s="26">
        <v>1</v>
      </c>
      <c r="Q16" s="26">
        <v>1</v>
      </c>
    </row>
    <row r="17" spans="1:17" x14ac:dyDescent="0.3">
      <c r="A17" s="26">
        <v>8</v>
      </c>
      <c r="B17" s="42" t="s">
        <v>164</v>
      </c>
      <c r="C17" s="27">
        <f t="shared" si="0"/>
        <v>19</v>
      </c>
      <c r="D17" s="26">
        <v>8</v>
      </c>
      <c r="E17" s="26"/>
      <c r="F17" s="26"/>
      <c r="G17" s="26"/>
      <c r="H17" s="26"/>
      <c r="I17" s="26">
        <v>8</v>
      </c>
      <c r="J17" s="26">
        <v>0</v>
      </c>
      <c r="K17" s="28">
        <v>11</v>
      </c>
      <c r="L17" s="26"/>
      <c r="M17" s="26"/>
      <c r="N17" s="26"/>
      <c r="O17" s="26"/>
      <c r="P17" s="26">
        <v>11</v>
      </c>
      <c r="Q17" s="26"/>
    </row>
    <row r="18" spans="1:17" ht="22.5" customHeight="1" x14ac:dyDescent="0.3">
      <c r="A18" s="27"/>
      <c r="B18" s="30"/>
      <c r="C18" s="27">
        <f>SUM(C10:C17)</f>
        <v>51</v>
      </c>
      <c r="D18" s="27">
        <f t="shared" si="1"/>
        <v>16</v>
      </c>
      <c r="E18" s="27">
        <f>SUM(E10:E17)</f>
        <v>4</v>
      </c>
      <c r="F18" s="27">
        <f>SUM(F10:F17)</f>
        <v>0</v>
      </c>
      <c r="G18" s="27"/>
      <c r="H18" s="27"/>
      <c r="I18" s="27">
        <f>SUM(I10:I17)</f>
        <v>12</v>
      </c>
      <c r="J18" s="27">
        <f>SUM(J10:J17)</f>
        <v>2</v>
      </c>
      <c r="K18" s="32">
        <f t="shared" si="2"/>
        <v>35</v>
      </c>
      <c r="L18" s="27">
        <f>SUM(L10:L17)</f>
        <v>4</v>
      </c>
      <c r="M18" s="27">
        <f>SUM(M10:M17)</f>
        <v>6</v>
      </c>
      <c r="N18" s="27">
        <f>SUM(N10:N17)</f>
        <v>1</v>
      </c>
      <c r="O18" s="27"/>
      <c r="P18" s="27">
        <f>SUM(P10:P17)</f>
        <v>24</v>
      </c>
      <c r="Q18" s="27">
        <f>SUM(Q10:Q17)</f>
        <v>1</v>
      </c>
    </row>
    <row r="20" spans="1:17" x14ac:dyDescent="0.3">
      <c r="A20" s="33"/>
      <c r="B20" s="33"/>
      <c r="C20" s="33"/>
      <c r="D20" s="33"/>
      <c r="F20" s="34"/>
      <c r="G20" s="34"/>
      <c r="H20" s="33"/>
      <c r="I20" s="33"/>
      <c r="J20" s="35"/>
      <c r="K20" s="51" t="s">
        <v>216</v>
      </c>
      <c r="L20" s="51"/>
      <c r="M20" s="51"/>
      <c r="N20" s="51"/>
      <c r="O20" s="51"/>
      <c r="P20" s="51"/>
      <c r="Q20" s="51"/>
    </row>
    <row r="21" spans="1:17" x14ac:dyDescent="0.3">
      <c r="A21" s="9"/>
      <c r="B21" s="16" t="s">
        <v>211</v>
      </c>
      <c r="C21" s="9"/>
      <c r="D21" s="4" t="s">
        <v>215</v>
      </c>
      <c r="E21" s="9"/>
      <c r="F21" s="9"/>
      <c r="G21" s="9"/>
      <c r="H21" s="9"/>
      <c r="I21" s="9"/>
      <c r="J21" s="4" t="s">
        <v>214</v>
      </c>
      <c r="K21" s="9"/>
      <c r="L21" s="9"/>
      <c r="M21" s="33"/>
      <c r="N21" s="33"/>
      <c r="O21" s="33"/>
      <c r="P21" s="33"/>
      <c r="Q21" s="35"/>
    </row>
  </sheetData>
  <mergeCells count="5">
    <mergeCell ref="A8:A9"/>
    <mergeCell ref="B8:B9"/>
    <mergeCell ref="C8:C9"/>
    <mergeCell ref="D8:J8"/>
    <mergeCell ref="K8:Q8"/>
  </mergeCells>
  <printOptions horizontalCentered="1"/>
  <pageMargins left="1.011811024" right="0.511811023622047" top="0.55118110236220497" bottom="0.55118110236220497" header="0.31496062992126" footer="0.31496062992126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23" sqref="J23"/>
    </sheetView>
  </sheetViews>
  <sheetFormatPr defaultColWidth="9" defaultRowHeight="18.75" x14ac:dyDescent="0.3"/>
  <cols>
    <col min="1" max="1" width="4.42578125" style="10" customWidth="1"/>
    <col min="2" max="2" width="16.42578125" style="10" customWidth="1"/>
    <col min="3" max="3" width="10.85546875" style="10" customWidth="1"/>
    <col min="4" max="10" width="10.5703125" style="10" customWidth="1"/>
    <col min="11" max="11" width="13.28515625" style="10" customWidth="1"/>
    <col min="12" max="16384" width="9" style="10"/>
  </cols>
  <sheetData>
    <row r="1" spans="1:11" x14ac:dyDescent="0.3">
      <c r="K1" s="3" t="s">
        <v>44</v>
      </c>
    </row>
    <row r="2" spans="1:11" x14ac:dyDescent="0.3">
      <c r="A2" s="4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3">
      <c r="A3" s="4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3">
      <c r="A5" s="36" t="s">
        <v>34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3">
      <c r="A6" s="36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3">
      <c r="A7" s="36" t="s">
        <v>45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.75" customHeight="1" x14ac:dyDescent="0.3">
      <c r="A9" s="44" t="s">
        <v>4</v>
      </c>
      <c r="B9" s="44" t="s">
        <v>29</v>
      </c>
      <c r="C9" s="44" t="s">
        <v>16</v>
      </c>
      <c r="D9" s="37" t="s">
        <v>35</v>
      </c>
      <c r="E9" s="37"/>
      <c r="F9" s="37" t="s">
        <v>9</v>
      </c>
      <c r="G9" s="37"/>
      <c r="H9" s="37"/>
      <c r="I9" s="37"/>
      <c r="J9" s="37"/>
      <c r="K9" s="38" t="s">
        <v>42</v>
      </c>
    </row>
    <row r="10" spans="1:11" ht="17.25" customHeight="1" x14ac:dyDescent="0.3">
      <c r="A10" s="44"/>
      <c r="B10" s="44"/>
      <c r="C10" s="44"/>
      <c r="D10" s="37" t="s">
        <v>36</v>
      </c>
      <c r="E10" s="37" t="s">
        <v>24</v>
      </c>
      <c r="F10" s="37" t="s">
        <v>37</v>
      </c>
      <c r="G10" s="37" t="s">
        <v>38</v>
      </c>
      <c r="H10" s="37" t="s">
        <v>39</v>
      </c>
      <c r="I10" s="37" t="s">
        <v>40</v>
      </c>
      <c r="J10" s="37" t="s">
        <v>41</v>
      </c>
      <c r="K10" s="39" t="s">
        <v>43</v>
      </c>
    </row>
    <row r="11" spans="1:11" x14ac:dyDescent="0.3">
      <c r="A11" s="26">
        <v>1</v>
      </c>
      <c r="B11" s="26" t="s">
        <v>63</v>
      </c>
      <c r="C11" s="27">
        <v>1</v>
      </c>
      <c r="D11" s="26">
        <v>1</v>
      </c>
      <c r="E11" s="26">
        <v>0</v>
      </c>
      <c r="F11" s="26">
        <v>1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</row>
    <row r="12" spans="1:11" x14ac:dyDescent="0.3">
      <c r="A12" s="26">
        <v>2</v>
      </c>
      <c r="B12" s="26" t="s">
        <v>158</v>
      </c>
      <c r="C12" s="27">
        <v>1</v>
      </c>
      <c r="D12" s="26"/>
      <c r="E12" s="26">
        <v>1</v>
      </c>
      <c r="F12" s="26">
        <v>0</v>
      </c>
      <c r="G12" s="26"/>
      <c r="H12" s="26"/>
      <c r="I12" s="26"/>
      <c r="J12" s="26">
        <v>1</v>
      </c>
      <c r="K12" s="26">
        <v>0</v>
      </c>
    </row>
    <row r="13" spans="1:11" x14ac:dyDescent="0.3">
      <c r="A13" s="26">
        <v>3</v>
      </c>
      <c r="B13" s="26" t="s">
        <v>159</v>
      </c>
      <c r="C13" s="27">
        <v>6</v>
      </c>
      <c r="D13" s="26">
        <v>3</v>
      </c>
      <c r="E13" s="26">
        <v>3</v>
      </c>
      <c r="F13" s="26">
        <v>5</v>
      </c>
      <c r="G13" s="26">
        <v>1</v>
      </c>
      <c r="H13" s="26"/>
      <c r="I13" s="26"/>
      <c r="J13" s="26">
        <v>0</v>
      </c>
      <c r="K13" s="26">
        <v>0</v>
      </c>
    </row>
    <row r="14" spans="1:11" x14ac:dyDescent="0.3">
      <c r="A14" s="26">
        <v>4</v>
      </c>
      <c r="B14" s="26" t="s">
        <v>160</v>
      </c>
      <c r="C14" s="27">
        <v>5</v>
      </c>
      <c r="D14" s="26">
        <v>2</v>
      </c>
      <c r="E14" s="26">
        <v>3</v>
      </c>
      <c r="F14" s="26">
        <v>5</v>
      </c>
      <c r="G14" s="26">
        <v>0</v>
      </c>
      <c r="H14" s="26"/>
      <c r="I14" s="26"/>
      <c r="J14" s="26"/>
      <c r="K14" s="26">
        <v>0</v>
      </c>
    </row>
    <row r="15" spans="1:11" x14ac:dyDescent="0.3">
      <c r="A15" s="26">
        <v>5</v>
      </c>
      <c r="B15" s="26" t="s">
        <v>161</v>
      </c>
      <c r="C15" s="27">
        <v>2</v>
      </c>
      <c r="D15" s="26">
        <v>1</v>
      </c>
      <c r="E15" s="26">
        <v>1</v>
      </c>
      <c r="F15" s="26">
        <v>1</v>
      </c>
      <c r="G15" s="26"/>
      <c r="H15" s="26"/>
      <c r="I15" s="26"/>
      <c r="J15" s="26">
        <v>1</v>
      </c>
      <c r="K15" s="26">
        <v>0</v>
      </c>
    </row>
    <row r="16" spans="1:11" x14ac:dyDescent="0.3">
      <c r="A16" s="26">
        <v>6</v>
      </c>
      <c r="B16" s="26" t="s">
        <v>162</v>
      </c>
      <c r="C16" s="27">
        <v>3</v>
      </c>
      <c r="D16" s="26">
        <v>1</v>
      </c>
      <c r="E16" s="26">
        <v>2</v>
      </c>
      <c r="F16" s="26">
        <v>2</v>
      </c>
      <c r="G16" s="26"/>
      <c r="H16" s="26"/>
      <c r="I16" s="26"/>
      <c r="J16" s="26">
        <v>1</v>
      </c>
      <c r="K16" s="26">
        <v>0</v>
      </c>
    </row>
    <row r="17" spans="1:12" x14ac:dyDescent="0.3">
      <c r="A17" s="26">
        <v>7</v>
      </c>
      <c r="B17" s="26" t="s">
        <v>163</v>
      </c>
      <c r="C17" s="27">
        <v>0</v>
      </c>
      <c r="D17" s="26"/>
      <c r="E17" s="26"/>
      <c r="F17" s="26"/>
      <c r="G17" s="26"/>
      <c r="H17" s="26"/>
      <c r="I17" s="26"/>
      <c r="J17" s="26"/>
      <c r="K17" s="26"/>
    </row>
    <row r="18" spans="1:12" x14ac:dyDescent="0.3">
      <c r="A18" s="26">
        <v>8</v>
      </c>
      <c r="B18" s="26" t="s">
        <v>164</v>
      </c>
      <c r="C18" s="27">
        <v>7</v>
      </c>
      <c r="D18" s="26">
        <v>2</v>
      </c>
      <c r="E18" s="26">
        <v>5</v>
      </c>
      <c r="F18" s="26"/>
      <c r="G18" s="26"/>
      <c r="H18" s="26"/>
      <c r="I18" s="26"/>
      <c r="J18" s="26">
        <v>7</v>
      </c>
      <c r="K18" s="26">
        <v>0</v>
      </c>
    </row>
    <row r="19" spans="1:12" ht="22.5" customHeight="1" x14ac:dyDescent="0.3">
      <c r="A19" s="27"/>
      <c r="B19" s="23" t="s">
        <v>33</v>
      </c>
      <c r="C19" s="27">
        <f t="shared" ref="C19:H19" si="0">SUM(C11:C18)</f>
        <v>25</v>
      </c>
      <c r="D19" s="27">
        <f t="shared" si="0"/>
        <v>10</v>
      </c>
      <c r="E19" s="27">
        <f t="shared" si="0"/>
        <v>15</v>
      </c>
      <c r="F19" s="27">
        <f t="shared" si="0"/>
        <v>14</v>
      </c>
      <c r="G19" s="27">
        <f t="shared" si="0"/>
        <v>1</v>
      </c>
      <c r="H19" s="27">
        <f t="shared" si="0"/>
        <v>0</v>
      </c>
      <c r="I19" s="27"/>
      <c r="J19" s="27">
        <f>SUM(J11:J18)</f>
        <v>10</v>
      </c>
      <c r="K19" s="27">
        <f>SUM(K11:K18)</f>
        <v>0</v>
      </c>
    </row>
    <row r="21" spans="1:12" x14ac:dyDescent="0.3">
      <c r="A21" s="9"/>
      <c r="B21" s="9"/>
      <c r="C21" s="9"/>
      <c r="E21" s="46"/>
      <c r="F21" s="46"/>
      <c r="G21" s="46"/>
      <c r="H21" s="50" t="s">
        <v>216</v>
      </c>
      <c r="I21" s="50"/>
      <c r="J21" s="50"/>
      <c r="K21" s="50"/>
    </row>
    <row r="22" spans="1:12" x14ac:dyDescent="0.3">
      <c r="A22" s="9"/>
      <c r="B22" s="4" t="s">
        <v>211</v>
      </c>
      <c r="C22" s="9"/>
      <c r="D22" s="4" t="s">
        <v>212</v>
      </c>
      <c r="E22" s="9"/>
      <c r="F22" s="9"/>
      <c r="G22" s="9"/>
      <c r="H22" s="9"/>
      <c r="I22" s="9"/>
      <c r="J22" s="4" t="s">
        <v>213</v>
      </c>
      <c r="K22" s="9"/>
      <c r="L22" s="9"/>
    </row>
    <row r="24" spans="1:12" x14ac:dyDescent="0.3">
      <c r="A24" s="40"/>
    </row>
  </sheetData>
  <mergeCells count="4">
    <mergeCell ref="A9:A10"/>
    <mergeCell ref="B9:B10"/>
    <mergeCell ref="C9:C10"/>
    <mergeCell ref="H21:K21"/>
  </mergeCells>
  <printOptions horizontalCentered="1"/>
  <pageMargins left="1.011811024" right="0.511811023622047" top="0.55118110236220497" bottom="0.55118110236220497" header="0.31496062992126" footer="0.31496062992126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HN</vt:lpstr>
      <vt:lpstr>CN</vt:lpstr>
      <vt:lpstr>NCC</vt:lpstr>
      <vt:lpstr>TH N CN</vt:lpstr>
      <vt:lpstr>TH NCC</vt:lpstr>
    </vt:vector>
  </TitlesOfParts>
  <Company>00000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</dc:creator>
  <cp:lastModifiedBy>Admin</cp:lastModifiedBy>
  <cp:lastPrinted>2021-07-09T03:54:23Z</cp:lastPrinted>
  <dcterms:created xsi:type="dcterms:W3CDTF">2021-05-28T07:48:17Z</dcterms:created>
  <dcterms:modified xsi:type="dcterms:W3CDTF">2021-07-09T07:03:52Z</dcterms:modified>
</cp:coreProperties>
</file>